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S:\Insurance\corporate changes\PLAN DATA\ARCHIVE\2022.10.01\Mackay Sugar\Internal Notification\"/>
    </mc:Choice>
  </mc:AlternateContent>
  <xr:revisionPtr revIDLastSave="0" documentId="13_ncr:1_{84FE2788-1C9B-43AB-AEAF-72EB47DF1B78}" xr6:coauthVersionLast="47" xr6:coauthVersionMax="47" xr10:uidLastSave="{00000000-0000-0000-0000-000000000000}"/>
  <workbookProtection workbookAlgorithmName="SHA-512" workbookHashValue="DEj6w6Vk2zVGlsYaN5OOP2K4MBBUs6m7IFw6EvHYRVbc/oG2Lyz+y/ffH7YYXaWsqRG/bis/gm/eAMjLxyssDw==" workbookSaltValue="YoIiJ6EF1LPLkZ7Xe9oEWA==" workbookSpinCount="100000" lockStructure="1"/>
  <bookViews>
    <workbookView xWindow="28680" yWindow="-120" windowWidth="29040" windowHeight="15720" tabRatio="898" xr2:uid="{00000000-000D-0000-FFFF-FFFF00000000}"/>
  </bookViews>
  <sheets>
    <sheet name="Calculator" sheetId="4" r:id="rId1"/>
    <sheet name="D&amp;TPD-Rates" sheetId="7" state="hidden" r:id="rId2"/>
    <sheet name="IP-rates" sheetId="6" state="hidden" r:id="rId3"/>
  </sheets>
  <definedNames>
    <definedName name="Casual">Calculator!$Y$11</definedName>
    <definedName name="Employmenttype">Calculator!$V$11:$V$12</definedName>
    <definedName name="Permanent">Calculator!$W$11:$W$12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 i="4" l="1"/>
  <c r="S10" i="4"/>
  <c r="D9" i="4" l="1"/>
  <c r="I9" i="4" l="1"/>
  <c r="M9" i="4"/>
  <c r="S14" i="4"/>
  <c r="I10" i="4"/>
  <c r="I11" i="4"/>
  <c r="S15" i="4" l="1"/>
  <c r="U16" i="4" s="1"/>
  <c r="M16" i="4"/>
  <c r="U15" i="4" l="1"/>
  <c r="AC7" i="4"/>
  <c r="I7" i="4" l="1"/>
  <c r="S11" i="4" s="1"/>
  <c r="H24" i="4" s="1"/>
  <c r="I8" i="4"/>
  <c r="S12" i="4"/>
  <c r="M13" i="4"/>
  <c r="M12" i="4"/>
  <c r="S13" i="4" l="1"/>
  <c r="U13" i="4" s="1"/>
  <c r="U11" i="4" s="1"/>
  <c r="H12" i="4" s="1"/>
  <c r="M14" i="4"/>
  <c r="I14" i="4"/>
  <c r="M8" i="4"/>
  <c r="M7" i="4"/>
  <c r="I13" i="4"/>
  <c r="L12" i="4"/>
  <c r="L7" i="4" l="1"/>
  <c r="M17" i="4"/>
  <c r="M18" i="4"/>
  <c r="M10" i="4"/>
  <c r="L9" i="4"/>
  <c r="L16" i="4"/>
  <c r="L14" i="4"/>
  <c r="L13" i="4"/>
  <c r="L8" i="4"/>
  <c r="M19" i="4" l="1"/>
  <c r="I17" i="4" s="1"/>
  <c r="L10" i="4"/>
  <c r="L18" i="4"/>
  <c r="L19" i="4" l="1"/>
  <c r="I16" i="4" s="1"/>
  <c r="L17" i="4"/>
</calcChain>
</file>

<file path=xl/sharedStrings.xml><?xml version="1.0" encoding="utf-8"?>
<sst xmlns="http://schemas.openxmlformats.org/spreadsheetml/2006/main" count="80" uniqueCount="69">
  <si>
    <t>LOGO</t>
  </si>
  <si>
    <t>Your details</t>
  </si>
  <si>
    <t>Premium &amp; Cover Summary</t>
  </si>
  <si>
    <t>Detailed Premium Breakdown</t>
  </si>
  <si>
    <t>YFM cease</t>
  </si>
  <si>
    <t>Please complete the appropriate blank highlighted fields</t>
  </si>
  <si>
    <t>Weekly</t>
  </si>
  <si>
    <t>Annual</t>
  </si>
  <si>
    <t>Greater than AAL Notes</t>
  </si>
  <si>
    <t>Date at Age 67</t>
  </si>
  <si>
    <t>Date of Calculation (dd/mm/yyyy)</t>
  </si>
  <si>
    <t>Standard Death Cover</t>
  </si>
  <si>
    <t>Standard Death Premium</t>
  </si>
  <si>
    <t xml:space="preserve">Gender </t>
  </si>
  <si>
    <t>Years to Age 67</t>
  </si>
  <si>
    <t>DOB (dd/mm/yyyy)</t>
  </si>
  <si>
    <t>Standard TPD Cover</t>
  </si>
  <si>
    <t>Standard TPD Premium</t>
  </si>
  <si>
    <t>IP limit</t>
  </si>
  <si>
    <t>Age</t>
  </si>
  <si>
    <r>
      <t xml:space="preserve">Standard Income Protection Cover p.a. </t>
    </r>
    <r>
      <rPr>
        <b/>
        <vertAlign val="superscript"/>
        <sz val="14"/>
        <color rgb="FF1C355E"/>
        <rFont val="Arial"/>
        <family val="2"/>
      </rPr>
      <t>1</t>
    </r>
  </si>
  <si>
    <t>Standard Income Protection Premium</t>
  </si>
  <si>
    <t>TPD limit</t>
  </si>
  <si>
    <t>Male</t>
  </si>
  <si>
    <t>Gender</t>
  </si>
  <si>
    <t>Additional Death Cover</t>
  </si>
  <si>
    <t>Total Standard Premium</t>
  </si>
  <si>
    <t>AAL</t>
  </si>
  <si>
    <t>Female</t>
  </si>
  <si>
    <t>Salary</t>
  </si>
  <si>
    <t>Additional TPD Cover</t>
  </si>
  <si>
    <t>DEATH Extra</t>
  </si>
  <si>
    <t>Additional Death Premium</t>
  </si>
  <si>
    <t>TPD Max</t>
  </si>
  <si>
    <t>IP % of Salary</t>
  </si>
  <si>
    <t>Total Death Cover</t>
  </si>
  <si>
    <t>Additional TPD Premium</t>
  </si>
  <si>
    <t>TPD Extra</t>
  </si>
  <si>
    <r>
      <rPr>
        <b/>
        <i/>
        <sz val="10"/>
        <color rgb="FFF24E49"/>
        <rFont val="Arial"/>
        <family val="2"/>
      </rPr>
      <t xml:space="preserve">Please complete if you require Additional Death &amp; TPD cover </t>
    </r>
    <r>
      <rPr>
        <b/>
        <i/>
        <vertAlign val="superscript"/>
        <sz val="12"/>
        <color rgb="FFF24E49"/>
        <rFont val="Arial"/>
        <family val="2"/>
      </rPr>
      <t>2</t>
    </r>
    <r>
      <rPr>
        <i/>
        <sz val="10"/>
        <color rgb="FFF24E49"/>
        <rFont val="Arial"/>
        <family val="2"/>
      </rPr>
      <t xml:space="preserve">
(NOTE: This amount is in addition to your Standard cover)</t>
    </r>
  </si>
  <si>
    <t>Total TPD Cover</t>
  </si>
  <si>
    <t>Total Additional Premium</t>
  </si>
  <si>
    <t>IP Max</t>
  </si>
  <si>
    <t>IP Extra</t>
  </si>
  <si>
    <r>
      <t xml:space="preserve">Total Premium - Weekly </t>
    </r>
    <r>
      <rPr>
        <b/>
        <vertAlign val="superscript"/>
        <sz val="14"/>
        <color rgb="FF1C355E"/>
        <rFont val="Arial"/>
        <family val="2"/>
      </rPr>
      <t>3</t>
    </r>
  </si>
  <si>
    <t>Total Income Protection Premium</t>
  </si>
  <si>
    <t>Total Premium - Annual</t>
  </si>
  <si>
    <t>Total Death Premium</t>
  </si>
  <si>
    <t>Total TPD Premium</t>
  </si>
  <si>
    <r>
      <t xml:space="preserve">Total Premium </t>
    </r>
    <r>
      <rPr>
        <b/>
        <vertAlign val="superscript"/>
        <sz val="14"/>
        <color rgb="FF1C355E"/>
        <rFont val="Arial"/>
        <family val="2"/>
      </rPr>
      <t>3</t>
    </r>
  </si>
  <si>
    <t>Death &amp; TPD</t>
  </si>
  <si>
    <t>IP</t>
  </si>
  <si>
    <t>2.  Applications for Additional Death &amp; TPD cover are subject to acceptance by the insurer.</t>
  </si>
  <si>
    <t>3.  Note that rounding variations may occur in the calculations.</t>
  </si>
  <si>
    <t>Important Notes and Disclaimer</t>
  </si>
  <si>
    <t>Please note that the above quote is an approximation only and is subject to the insurer’s assessment of your application. It is general information only and does not constitute either an offer or the provision of financial advice from your Employer, the Insurer or Australian Retirement Trust Pty Ltd, trustee of Australian Retirement Trust. Australian Retirement Trust takes no responsibility for any errors or omissions. Please seek independent financial advice to ascertain the suitability of any product you may consider.</t>
  </si>
  <si>
    <t xml:space="preserve">As a condition of acceptance of insurance cover, the insurer may apply a loading (a higher premium). The insurer may also specify a benefit exclusion that will apply if a claim for insurance is related to a specified illness or injury. You must also be a member of Australian Retirement Trust to be eligible for insurance cover. Please refer to the PDS and guides for applicable terms and conditions. An offer or acceptance of insurance cover will be subject to normal underwriting terms and conditions of the insurer and the PDS. </t>
  </si>
  <si>
    <t xml:space="preserve">Prepared on behalf of Australian Retirement Trust Pty Ltd (ABN 88 010 720 840 AFSL No. 228975) as trustee for the Australian Retirement Trust (ABN 60 905 115 063). </t>
  </si>
  <si>
    <t xml:space="preserve">Annual Rates Per $10,000 Sum Insured </t>
  </si>
  <si>
    <t>Age Last</t>
  </si>
  <si>
    <t>Death</t>
  </si>
  <si>
    <t>TPD</t>
  </si>
  <si>
    <t xml:space="preserve">Annual Rates Per $1,000 Sum Insured </t>
  </si>
  <si>
    <t>Mackay Sugar Limited Superannuation Plan</t>
  </si>
  <si>
    <t>Insurance Calculator for permanent employees (Staff)</t>
  </si>
  <si>
    <t>Death &amp; TPD - % of Salary option (default 15%)</t>
  </si>
  <si>
    <t xml:space="preserve"> 1.  Income Protection cover quoted provides you with a replacement income of up to 85% of your Salary (10% SG Contribution), after a Waiting Period of 90 days, for up 2 years if  you are unable to work due to injury or illness.</t>
  </si>
  <si>
    <t>Permanent Staff employees</t>
  </si>
  <si>
    <r>
      <t xml:space="preserve">
If you are an eligible Permanent employee (refer to your </t>
    </r>
    <r>
      <rPr>
        <i/>
        <sz val="9"/>
        <color theme="1"/>
        <rFont val="Arial"/>
        <family val="2"/>
      </rPr>
      <t>Super Savings - Corporate Insurance guide</t>
    </r>
    <r>
      <rPr>
        <sz val="9"/>
        <color theme="1"/>
        <rFont val="Arial"/>
        <family val="2"/>
      </rPr>
      <t xml:space="preserve">), you will automatically receive the amount of Standard Death, Total &amp; Permanent Disability (TPD) and Income Protection (IP) cover as shown above, subject to the Automatic Acceptance Limits of $1,250,000 (Death and TPD) and $210,000 (IP), as set by the insurer.
Should you wish to apply for cover amounts above the Automatic Acceptance Limits a health questionnaire may be required. Acceptance is subject to approval by the plan insurer. 
Income Protection Cover pays a monthly income of up to 85% of your Pre-Disability Salary, less any offsets, for a Benefit Period of up to 2 years, after a 90 day waiting period.
</t>
    </r>
  </si>
  <si>
    <r>
      <t>Please read this quote in conjunction with your Product Disclosure Statement (PDS), available from https://portal.australianretirementtrust.com.au/</t>
    </r>
    <r>
      <rPr>
        <b/>
        <sz val="9"/>
        <color theme="1"/>
        <rFont val="Arial"/>
        <family val="2"/>
      </rPr>
      <t>mackaysugarstaff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</si>
</sst>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quot;$&quot;#,##0\)"/>
    <numFmt numFmtId="167" formatCode="0.000\ "/>
    <numFmt numFmtId="168" formatCode="#,##0.00\ "/>
    <numFmt numFmtId="169" formatCode="0.000"/>
    <numFmt numFmtId="170" formatCode="&quot;$&quot;#,##0;&quot;$&quot;\(#,##0\)"/>
    <numFmt numFmtId="171" formatCode="&quot;$&quot;#,##0.00;&quot;$&quot;\(#,##0.00\)"/>
    <numFmt numFmtId="172" formatCode="&quot;$&quot;#,##0.00;\(&quot;$&quot;#,##0.00\)"/>
    <numFmt numFmtId="173" formatCode="#,##0;\(#,##0\)"/>
    <numFmt numFmtId="174" formatCode="#,##0.00;\(#,##0.00\)"/>
    <numFmt numFmtId="175" formatCode="[$-10409]dd/mm/yyyy"/>
    <numFmt numFmtId="176" formatCode="0.00000\ "/>
    <numFmt numFmtId="177" formatCode="_(&quot;$&quot;* #,##0.0_);_(&quot;$&quot;* \(#,##0.0\);_(&quot;$&quot;* &quot;-&quot;??_);_(@_)"/>
    <numFmt numFmtId="178" formatCode="&quot;$&quot;#,##0.00"/>
    <numFmt numFmtId="179" formatCode="&quot;$&quot;#,##0"/>
    <numFmt numFmtId="180" formatCode="#,##0.0000"/>
  </numFmts>
  <fonts count="140">
    <font>
      <sz val="11"/>
      <color theme="1"/>
      <name val="Calibri"/>
      <family val="2"/>
      <scheme val="minor"/>
    </font>
    <font>
      <sz val="11"/>
      <color theme="1"/>
      <name val="Calibri"/>
      <family val="2"/>
      <scheme val="minor"/>
    </font>
    <font>
      <sz val="10"/>
      <name val="Neo Sans"/>
      <family val="2"/>
    </font>
    <font>
      <sz val="10"/>
      <color rgb="FFFF0000"/>
      <name val="Neo Sans"/>
      <family val="2"/>
    </font>
    <font>
      <b/>
      <sz val="10"/>
      <name val="Neo Sans"/>
      <family val="2"/>
    </font>
    <font>
      <sz val="10"/>
      <color theme="1"/>
      <name val="Neo Sans"/>
      <family val="2"/>
    </font>
    <font>
      <b/>
      <sz val="10"/>
      <color theme="1"/>
      <name val="Neo Sans"/>
      <family val="2"/>
    </font>
    <font>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Comic Sans MS"/>
      <family val="4"/>
    </font>
    <font>
      <sz val="10"/>
      <color indexed="8"/>
      <name val="Arial"/>
      <family val="2"/>
    </font>
    <font>
      <sz val="10"/>
      <name val="Arial"/>
      <family val="2"/>
    </font>
    <font>
      <sz val="8"/>
      <name val="Calibri"/>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Calibri"/>
      <family val="2"/>
    </font>
    <font>
      <sz val="10"/>
      <name val="MS Sans Serif"/>
      <family val="2"/>
    </font>
    <font>
      <b/>
      <sz val="10"/>
      <name val="MS Sans Serif"/>
      <family val="2"/>
    </font>
    <font>
      <sz val="11"/>
      <color indexed="8"/>
      <name val="Calibri"/>
      <family val="2"/>
    </font>
    <font>
      <b/>
      <sz val="11"/>
      <color indexed="8"/>
      <name val="Calibri"/>
      <family val="2"/>
    </font>
    <font>
      <sz val="11"/>
      <color indexed="62"/>
      <name val="Calibri"/>
      <family val="2"/>
    </font>
    <font>
      <b/>
      <sz val="12"/>
      <name val="Arial"/>
      <family val="2"/>
    </font>
    <font>
      <i/>
      <sz val="8"/>
      <color indexed="12"/>
      <name val="Arial"/>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DUTCH"/>
      <family val="1"/>
    </font>
    <font>
      <sz val="11"/>
      <color indexed="10"/>
      <name val="Calibri"/>
      <family val="2"/>
    </font>
    <font>
      <sz val="10"/>
      <color indexed="9"/>
      <name val="Arial"/>
      <family val="2"/>
    </font>
    <font>
      <sz val="12"/>
      <name val="바탕체"/>
      <family val="1"/>
      <charset val="255"/>
    </font>
    <font>
      <sz val="10"/>
      <color indexed="20"/>
      <name val="Arial"/>
      <family val="2"/>
    </font>
    <font>
      <b/>
      <sz val="10"/>
      <color indexed="52"/>
      <name val="Arial"/>
      <family val="2"/>
    </font>
    <font>
      <sz val="9"/>
      <color indexed="10"/>
      <name val="Geneva"/>
    </font>
    <font>
      <b/>
      <sz val="10"/>
      <color indexed="9"/>
      <name val="Arial"/>
      <family val="2"/>
    </font>
    <font>
      <sz val="10"/>
      <name val="Century Gothic"/>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Courier"/>
      <family val="3"/>
    </font>
    <font>
      <b/>
      <sz val="10"/>
      <color indexed="63"/>
      <name val="Arial"/>
      <family val="2"/>
    </font>
    <font>
      <b/>
      <sz val="18"/>
      <color indexed="62"/>
      <name val="Cambria"/>
      <family val="2"/>
    </font>
    <font>
      <b/>
      <sz val="10"/>
      <color indexed="8"/>
      <name val="Arial"/>
      <family val="2"/>
    </font>
    <font>
      <sz val="10"/>
      <color indexed="10"/>
      <name val="Arial"/>
      <family val="2"/>
    </font>
    <font>
      <sz val="11"/>
      <name val="Century Gothic"/>
      <family val="2"/>
    </font>
    <font>
      <sz val="9"/>
      <color theme="1"/>
      <name val="Arial"/>
      <family val="2"/>
    </font>
    <font>
      <sz val="10"/>
      <name val="Geneva"/>
    </font>
    <font>
      <sz val="10"/>
      <color indexed="8"/>
      <name val="Calibri"/>
      <family val="2"/>
    </font>
    <font>
      <sz val="8"/>
      <name val="Tahoma"/>
      <family val="2"/>
    </font>
    <font>
      <sz val="10"/>
      <color indexed="8"/>
      <name val="MS Sans Serif"/>
      <family val="2"/>
    </font>
    <font>
      <sz val="10"/>
      <name val="Calibri"/>
      <family val="2"/>
    </font>
    <font>
      <sz val="10"/>
      <color theme="1"/>
      <name val="Calibri"/>
      <family val="2"/>
    </font>
    <font>
      <sz val="10"/>
      <color theme="1"/>
      <name val="Arial"/>
      <family val="2"/>
    </font>
    <font>
      <b/>
      <u/>
      <sz val="10"/>
      <name val="Neo Sans"/>
      <family val="2"/>
    </font>
    <font>
      <b/>
      <u/>
      <sz val="10"/>
      <color theme="1"/>
      <name val="Neo Sans"/>
      <family val="2"/>
    </font>
    <font>
      <sz val="11"/>
      <color theme="1"/>
      <name val="Noto Sans"/>
      <family val="2"/>
      <charset val="1"/>
    </font>
    <font>
      <sz val="10"/>
      <color theme="1"/>
      <name val="Noto Sans"/>
      <family val="2"/>
      <charset val="1"/>
    </font>
    <font>
      <sz val="11"/>
      <color theme="1"/>
      <name val="Arial"/>
      <family val="2"/>
    </font>
    <font>
      <b/>
      <sz val="16"/>
      <color theme="3" tint="-0.249977111117893"/>
      <name val="Arial"/>
      <family val="2"/>
    </font>
    <font>
      <sz val="10"/>
      <color theme="1"/>
      <name val="Arial"/>
      <family val="2"/>
    </font>
    <font>
      <b/>
      <sz val="11"/>
      <name val="Arial"/>
      <family val="2"/>
    </font>
    <font>
      <sz val="18"/>
      <color rgb="FFFFFFFF"/>
      <name val="Arial"/>
      <family val="2"/>
    </font>
    <font>
      <b/>
      <sz val="11"/>
      <color theme="3" tint="-0.249977111117893"/>
      <name val="Arial"/>
      <family val="2"/>
    </font>
    <font>
      <b/>
      <u/>
      <sz val="10"/>
      <color theme="1"/>
      <name val="Arial"/>
      <family val="2"/>
    </font>
    <font>
      <b/>
      <u/>
      <sz val="11"/>
      <name val="Arial"/>
      <family val="2"/>
    </font>
    <font>
      <b/>
      <sz val="11"/>
      <color theme="1"/>
      <name val="Arial"/>
      <family val="2"/>
    </font>
    <font>
      <b/>
      <sz val="10"/>
      <color theme="1"/>
      <name val="Arial"/>
      <family val="2"/>
    </font>
    <font>
      <sz val="9"/>
      <color rgb="FFFF0000"/>
      <name val="Arial"/>
      <family val="2"/>
    </font>
    <font>
      <sz val="11"/>
      <color rgb="FF414140"/>
      <name val="Arial"/>
      <family val="2"/>
    </font>
    <font>
      <b/>
      <sz val="14"/>
      <color rgb="FF466BB4"/>
      <name val="Arial"/>
      <family val="2"/>
    </font>
    <font>
      <b/>
      <sz val="12"/>
      <color rgb="FF466BB4"/>
      <name val="Arial"/>
      <family val="2"/>
    </font>
    <font>
      <vertAlign val="superscript"/>
      <sz val="10"/>
      <color theme="1"/>
      <name val="Arial"/>
      <family val="2"/>
    </font>
    <font>
      <sz val="9"/>
      <color theme="1"/>
      <name val="Arial"/>
      <family val="2"/>
    </font>
    <font>
      <i/>
      <sz val="9"/>
      <color theme="1"/>
      <name val="Arial"/>
      <family val="2"/>
    </font>
    <font>
      <sz val="9"/>
      <name val="Arial"/>
      <family val="2"/>
    </font>
    <font>
      <b/>
      <sz val="9"/>
      <color theme="1"/>
      <name val="Arial"/>
      <family val="2"/>
    </font>
    <font>
      <b/>
      <sz val="16"/>
      <color rgb="FF0051FF"/>
      <name val="Arial"/>
      <family val="2"/>
    </font>
    <font>
      <b/>
      <sz val="14"/>
      <color rgb="FF0051FF"/>
      <name val="Arial"/>
      <family val="2"/>
    </font>
    <font>
      <sz val="10"/>
      <color rgb="FF0051FF"/>
      <name val="Arial"/>
      <family val="2"/>
    </font>
    <font>
      <b/>
      <i/>
      <sz val="12"/>
      <color rgb="FFF24E49"/>
      <name val="Arial"/>
      <family val="2"/>
    </font>
    <font>
      <b/>
      <i/>
      <sz val="10"/>
      <color rgb="FFF24E49"/>
      <name val="Arial"/>
      <family val="2"/>
    </font>
    <font>
      <i/>
      <sz val="10"/>
      <color rgb="FFF24E49"/>
      <name val="Arial"/>
      <family val="2"/>
    </font>
    <font>
      <b/>
      <i/>
      <vertAlign val="superscript"/>
      <sz val="12"/>
      <color rgb="FFF24E49"/>
      <name val="Arial"/>
      <family val="2"/>
    </font>
    <font>
      <sz val="11"/>
      <color rgb="FF1C355E"/>
      <name val="Arial"/>
      <family val="2"/>
    </font>
    <font>
      <b/>
      <u/>
      <sz val="10"/>
      <color rgb="FF1C355E"/>
      <name val="Arial"/>
      <family val="2"/>
    </font>
    <font>
      <sz val="10"/>
      <color rgb="FF1C355E"/>
      <name val="Arial"/>
      <family val="2"/>
    </font>
    <font>
      <i/>
      <sz val="10"/>
      <color rgb="FF1C355E"/>
      <name val="Arial"/>
      <family val="2"/>
    </font>
    <font>
      <b/>
      <sz val="11"/>
      <color rgb="FF1C355E"/>
      <name val="Arial"/>
      <family val="2"/>
    </font>
    <font>
      <b/>
      <sz val="10"/>
      <color rgb="FF1C355E"/>
      <name val="Arial"/>
      <family val="2"/>
    </font>
    <font>
      <b/>
      <sz val="12"/>
      <color rgb="FF1C355E"/>
      <name val="Arial"/>
      <family val="2"/>
    </font>
    <font>
      <sz val="9"/>
      <color rgb="FF1C355E"/>
      <name val="Arial"/>
      <family val="2"/>
    </font>
    <font>
      <b/>
      <vertAlign val="superscript"/>
      <sz val="14"/>
      <color rgb="FF1C355E"/>
      <name val="Arial"/>
      <family val="2"/>
    </font>
    <font>
      <b/>
      <u/>
      <sz val="10"/>
      <color rgb="FF0051FF"/>
      <name val="Arial"/>
      <family val="2"/>
    </font>
    <font>
      <b/>
      <sz val="10"/>
      <color rgb="FFFFFFFF"/>
      <name val="Neo Sans"/>
      <family val="2"/>
    </font>
    <font>
      <b/>
      <sz val="10"/>
      <color rgb="FF000000"/>
      <name val="Neo Sans"/>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125">
        <fgColor indexed="22"/>
        <bgColor indexed="9"/>
      </patternFill>
    </fill>
    <fill>
      <patternFill patternType="solid">
        <fgColor indexed="47"/>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54"/>
      </patternFill>
    </fill>
    <fill>
      <patternFill patternType="solid">
        <fgColor indexed="9"/>
      </patternFill>
    </fill>
    <fill>
      <patternFill patternType="solid">
        <fgColor rgb="FFF0F4F7"/>
        <bgColor indexed="64"/>
      </patternFill>
    </fill>
    <fill>
      <patternFill patternType="solid">
        <fgColor theme="0"/>
        <bgColor indexed="64"/>
      </patternFill>
    </fill>
    <fill>
      <patternFill patternType="solid">
        <fgColor rgb="FF0051FF"/>
        <bgColor indexed="64"/>
      </patternFill>
    </fill>
    <fill>
      <patternFill patternType="solid">
        <fgColor rgb="FFFFFFFF"/>
        <bgColor indexed="64"/>
      </patternFill>
    </fill>
    <fill>
      <patternFill patternType="solid">
        <fgColor rgb="FFD1F2FF"/>
        <bgColor indexed="64"/>
      </patternFill>
    </fill>
    <fill>
      <patternFill patternType="solid">
        <fgColor rgb="FFF24E49"/>
        <bgColor indexed="64"/>
      </patternFill>
    </fill>
    <fill>
      <patternFill patternType="solid">
        <fgColor rgb="FFF6E5DD"/>
        <bgColor indexed="64"/>
      </patternFill>
    </fill>
    <fill>
      <patternFill patternType="solid">
        <fgColor rgb="FFA1D0F9"/>
        <bgColor indexed="64"/>
      </patternFill>
    </fill>
    <fill>
      <patternFill patternType="solid">
        <fgColor rgb="FFF2F2F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rgb="FF0051FF"/>
      </top>
      <bottom style="medium">
        <color rgb="FF0051FF"/>
      </bottom>
      <diagonal/>
    </border>
    <border>
      <left/>
      <right/>
      <top style="thin">
        <color rgb="FF0051FF"/>
      </top>
      <bottom style="thin">
        <color rgb="FF0051FF"/>
      </bottom>
      <diagonal/>
    </border>
    <border>
      <left/>
      <right/>
      <top/>
      <bottom style="thin">
        <color rgb="FF0051FF"/>
      </bottom>
      <diagonal/>
    </border>
    <border>
      <left/>
      <right/>
      <top/>
      <bottom style="medium">
        <color rgb="FF0051FF"/>
      </bottom>
      <diagonal/>
    </border>
    <border>
      <left/>
      <right/>
      <top style="thin">
        <color rgb="FF0051FF"/>
      </top>
      <bottom/>
      <diagonal/>
    </border>
    <border>
      <left style="medium">
        <color rgb="FFD1F2FF"/>
      </left>
      <right style="medium">
        <color rgb="FFD1F2FF"/>
      </right>
      <top style="medium">
        <color rgb="FFD1F2FF"/>
      </top>
      <bottom style="medium">
        <color rgb="FFD1F2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s>
  <cellStyleXfs count="33004">
    <xf numFmtId="0" fontId="0" fillId="0" borderId="0"/>
    <xf numFmtId="0" fontId="1"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4" fillId="0" borderId="0"/>
    <xf numFmtId="0" fontId="26" fillId="0" borderId="0"/>
    <xf numFmtId="0" fontId="24" fillId="0" borderId="0"/>
    <xf numFmtId="0" fontId="24" fillId="0" borderId="0"/>
    <xf numFmtId="0" fontId="26" fillId="0" borderId="0"/>
    <xf numFmtId="0" fontId="26" fillId="0" borderId="0"/>
    <xf numFmtId="0" fontId="26" fillId="0" borderId="0"/>
    <xf numFmtId="0" fontId="28" fillId="0" borderId="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6" applyNumberFormat="0" applyAlignment="0" applyProtection="0"/>
    <xf numFmtId="0" fontId="36" fillId="6" borderId="7" applyNumberFormat="0" applyAlignment="0" applyProtection="0"/>
    <xf numFmtId="0" fontId="37" fillId="6" borderId="6" applyNumberFormat="0" applyAlignment="0" applyProtection="0"/>
    <xf numFmtId="0" fontId="38" fillId="0" borderId="8" applyNumberFormat="0" applyFill="0" applyAlignment="0" applyProtection="0"/>
    <xf numFmtId="0" fontId="39" fillId="7" borderId="9" applyNumberFormat="0" applyAlignment="0" applyProtection="0"/>
    <xf numFmtId="0" fontId="40" fillId="0" borderId="0" applyNumberFormat="0" applyFill="0" applyBorder="0" applyAlignment="0" applyProtection="0"/>
    <xf numFmtId="0" fontId="28" fillId="8" borderId="10" applyNumberFormat="0" applyFont="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43" fontId="26" fillId="0" borderId="0" applyFont="0" applyFill="0" applyBorder="0" applyAlignment="0" applyProtection="0"/>
    <xf numFmtId="0" fontId="26" fillId="0" borderId="0"/>
    <xf numFmtId="0" fontId="1"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44" fontId="7" fillId="0" borderId="0" applyFont="0" applyFill="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23" fillId="21" borderId="0" applyNumberFormat="0" applyBorder="0" applyAlignment="0" applyProtection="0"/>
    <xf numFmtId="43" fontId="45" fillId="0" borderId="0" applyFont="0" applyFill="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0" fontId="24" fillId="0" borderId="0"/>
    <xf numFmtId="44" fontId="24"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0" fontId="46" fillId="0" borderId="0" applyFill="0" applyBorder="0" applyProtection="0">
      <alignment horizontal="center" vertical="top"/>
    </xf>
    <xf numFmtId="0" fontId="45" fillId="33" borderId="0" applyProtection="0">
      <alignment horizontal="center"/>
      <protection locked="0"/>
    </xf>
    <xf numFmtId="9" fontId="26" fillId="0" borderId="0" applyFont="0" applyFill="0" applyBorder="0" applyAlignment="0" applyProtection="0"/>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26" fillId="0" borderId="0"/>
    <xf numFmtId="0" fontId="1" fillId="0" borderId="0"/>
    <xf numFmtId="0" fontId="26" fillId="0" borderId="0"/>
    <xf numFmtId="15" fontId="45" fillId="0" borderId="0" applyFont="0" applyFill="0" applyBorder="0" applyAlignment="0" applyProtection="0"/>
    <xf numFmtId="168" fontId="45" fillId="0" borderId="0" applyFont="0" applyFill="0" applyBorder="0" applyAlignment="0" applyProtection="0"/>
    <xf numFmtId="167" fontId="45" fillId="0" borderId="0" applyFont="0" applyFill="0" applyBorder="0" applyAlignment="0" applyProtection="0"/>
    <xf numFmtId="0" fontId="45" fillId="0" borderId="0" applyFont="0" applyFill="0" applyBorder="0" applyAlignment="0" applyProtection="0"/>
    <xf numFmtId="169" fontId="26" fillId="0" borderId="0"/>
    <xf numFmtId="170" fontId="26" fillId="0" borderId="0" applyFont="0" applyBorder="0" applyAlignment="0" applyProtection="0"/>
    <xf numFmtId="171" fontId="26" fillId="0" borderId="0" applyFont="0" applyBorder="0" applyAlignment="0" applyProtection="0"/>
    <xf numFmtId="0" fontId="46" fillId="0" borderId="0" applyFill="0" applyBorder="0" applyProtection="0">
      <alignment horizontal="center" vertical="top"/>
    </xf>
    <xf numFmtId="166" fontId="26" fillId="35" borderId="0"/>
    <xf numFmtId="172" fontId="26" fillId="35" borderId="0" applyFont="0" applyBorder="0" applyAlignment="0" applyProtection="0"/>
    <xf numFmtId="173" fontId="26" fillId="35" borderId="0" applyFont="0" applyBorder="0" applyAlignment="0" applyProtection="0"/>
    <xf numFmtId="174" fontId="26" fillId="35" borderId="0" applyFont="0" applyBorder="0" applyAlignment="0" applyProtection="0"/>
    <xf numFmtId="14" fontId="26" fillId="35" borderId="0" applyFont="0" applyBorder="0" applyAlignment="0" applyProtection="0"/>
    <xf numFmtId="9" fontId="26" fillId="35" borderId="0" applyFont="0" applyBorder="0" applyAlignment="0" applyProtection="0"/>
    <xf numFmtId="10" fontId="26" fillId="35" borderId="0" applyFont="0" applyBorder="0" applyAlignment="0" applyProtection="0"/>
    <xf numFmtId="0" fontId="50" fillId="0" borderId="0" applyFont="0">
      <alignment horizontal="left"/>
    </xf>
    <xf numFmtId="0" fontId="45" fillId="33" borderId="0" applyProtection="0">
      <alignment horizontal="center"/>
      <protection locked="0"/>
    </xf>
    <xf numFmtId="10" fontId="26" fillId="0" borderId="0" applyFont="0" applyFill="0" applyBorder="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173" fontId="51" fillId="35" borderId="0" applyNumberFormat="0" applyFill="0" applyBorder="0" applyAlignment="0" applyProtection="0"/>
    <xf numFmtId="173" fontId="26" fillId="0" borderId="0" applyFont="0" applyBorder="0" applyAlignment="0" applyProtection="0"/>
    <xf numFmtId="174" fontId="26" fillId="0" borderId="0" applyFont="0" applyBorder="0" applyAlignment="0" applyProtection="0"/>
    <xf numFmtId="14" fontId="26" fillId="0" borderId="0" applyFont="0" applyBorder="0" applyAlignment="0" applyProtection="0"/>
    <xf numFmtId="9" fontId="26" fillId="0" borderId="0" applyFont="0" applyBorder="0" applyAlignment="0" applyProtection="0"/>
    <xf numFmtId="10" fontId="26" fillId="0" borderId="0" applyFont="0" applyBorder="0" applyAlignment="0" applyProtection="0"/>
    <xf numFmtId="0" fontId="26"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3" fillId="0" borderId="0" applyFont="0" applyFill="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46" fillId="0" borderId="2">
      <alignment horizontal="center"/>
    </xf>
    <xf numFmtId="3" fontId="45" fillId="0" borderId="0" applyFont="0" applyFill="0" applyBorder="0" applyAlignment="0" applyProtection="0"/>
    <xf numFmtId="0" fontId="45" fillId="57" borderId="0" applyNumberFormat="0" applyFon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6" fillId="0" borderId="0"/>
    <xf numFmtId="0" fontId="67" fillId="0" borderId="0" applyNumberFormat="0" applyFill="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56" borderId="12" applyNumberFormat="0" applyFont="0" applyAlignment="0" applyProtection="0"/>
    <xf numFmtId="0" fontId="64" fillId="53" borderId="19" applyNumberFormat="0" applyAlignment="0" applyProtection="0"/>
    <xf numFmtId="0" fontId="45" fillId="0" borderId="0" applyNumberFormat="0" applyFont="0" applyFill="0" applyBorder="0" applyAlignment="0" applyProtection="0">
      <alignment horizontal="left"/>
    </xf>
    <xf numFmtId="4" fontId="45"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27"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6" fillId="54" borderId="14" applyNumberFormat="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49" fillId="34" borderId="13" applyNumberFormat="0" applyAlignment="0" applyProtection="0"/>
    <xf numFmtId="0" fontId="62" fillId="0" borderId="18" applyNumberFormat="0" applyFill="0" applyAlignment="0" applyProtection="0"/>
    <xf numFmtId="0" fontId="63" fillId="55" borderId="0" applyNumberFormat="0" applyBorder="0" applyAlignment="0" applyProtection="0"/>
    <xf numFmtId="0" fontId="47" fillId="0" borderId="0"/>
    <xf numFmtId="0" fontId="25" fillId="0" borderId="0"/>
    <xf numFmtId="0" fontId="7" fillId="0" borderId="0"/>
    <xf numFmtId="0" fontId="1" fillId="0" borderId="0"/>
    <xf numFmtId="0" fontId="45" fillId="0" borderId="0"/>
    <xf numFmtId="0" fontId="7" fillId="0" borderId="0"/>
    <xf numFmtId="0" fontId="45" fillId="0" borderId="0"/>
    <xf numFmtId="0" fontId="7" fillId="0" borderId="0"/>
    <xf numFmtId="0" fontId="47" fillId="56" borderId="12" applyNumberFormat="0" applyFon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67" fillId="0" borderId="0" applyNumberFormat="0" applyFill="0" applyBorder="0" applyAlignment="0" applyProtection="0"/>
    <xf numFmtId="9" fontId="26" fillId="0" borderId="0" applyFont="0" applyFill="0" applyBorder="0" applyAlignment="0" applyProtection="0"/>
    <xf numFmtId="164" fontId="26" fillId="0" borderId="0" applyFont="0" applyFill="0" applyBorder="0" applyAlignment="0" applyProtection="0"/>
    <xf numFmtId="44" fontId="24" fillId="0" borderId="0" applyFont="0" applyFill="0" applyBorder="0" applyAlignment="0" applyProtection="0"/>
    <xf numFmtId="0" fontId="26" fillId="0" borderId="0"/>
    <xf numFmtId="0" fontId="26" fillId="0" borderId="0"/>
    <xf numFmtId="0" fontId="1" fillId="0" borderId="0"/>
    <xf numFmtId="0" fontId="25" fillId="0" borderId="0"/>
    <xf numFmtId="0" fontId="26" fillId="0" borderId="0"/>
    <xf numFmtId="0" fontId="27"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5" fillId="0" borderId="0"/>
    <xf numFmtId="0" fontId="26" fillId="0" borderId="0"/>
    <xf numFmtId="0" fontId="25" fillId="0" borderId="0"/>
    <xf numFmtId="43" fontId="27" fillId="0" borderId="0" applyFont="0" applyFill="0" applyBorder="0" applyAlignment="0" applyProtection="0"/>
    <xf numFmtId="0" fontId="1" fillId="8" borderId="10" applyNumberFormat="0" applyFont="0" applyAlignment="0" applyProtection="0"/>
    <xf numFmtId="0" fontId="26" fillId="0" borderId="0"/>
    <xf numFmtId="0" fontId="26" fillId="0" borderId="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44" fillId="0" borderId="0"/>
    <xf numFmtId="0" fontId="26" fillId="0" borderId="0"/>
    <xf numFmtId="0" fontId="1" fillId="22" borderId="0" applyNumberFormat="0" applyBorder="0" applyAlignment="0" applyProtection="0"/>
    <xf numFmtId="0" fontId="44"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5" fillId="0" borderId="0"/>
    <xf numFmtId="0" fontId="44" fillId="0" borderId="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6" applyNumberFormat="0" applyAlignment="0" applyProtection="0"/>
    <xf numFmtId="0" fontId="17" fillId="6" borderId="7" applyNumberFormat="0" applyAlignment="0" applyProtection="0"/>
    <xf numFmtId="0" fontId="18" fillId="6" borderId="6" applyNumberFormat="0" applyAlignment="0" applyProtection="0"/>
    <xf numFmtId="0" fontId="19" fillId="0" borderId="8" applyNumberFormat="0" applyFill="0" applyAlignment="0" applyProtection="0"/>
    <xf numFmtId="0" fontId="20" fillId="7" borderId="9" applyNumberFormat="0" applyAlignment="0" applyProtection="0"/>
    <xf numFmtId="0" fontId="21" fillId="0" borderId="0" applyNumberFormat="0" applyFill="0" applyBorder="0" applyAlignment="0" applyProtection="0"/>
    <xf numFmtId="0" fontId="1" fillId="8" borderId="10" applyNumberFormat="0" applyFont="0" applyAlignment="0" applyProtection="0"/>
    <xf numFmtId="0" fontId="22" fillId="0" borderId="0" applyNumberFormat="0" applyFill="0" applyBorder="0" applyAlignment="0" applyProtection="0"/>
    <xf numFmtId="0" fontId="8" fillId="0" borderId="11"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44" fillId="0" borderId="0"/>
    <xf numFmtId="0" fontId="44" fillId="0" borderId="0"/>
    <xf numFmtId="0" fontId="25" fillId="0" borderId="0"/>
    <xf numFmtId="0" fontId="44" fillId="0" borderId="0"/>
    <xf numFmtId="0" fontId="44" fillId="0" borderId="0"/>
    <xf numFmtId="0" fontId="23" fillId="25" borderId="0" applyNumberFormat="0" applyBorder="0" applyAlignment="0" applyProtection="0"/>
    <xf numFmtId="0" fontId="7" fillId="0" borderId="0"/>
    <xf numFmtId="0" fontId="1" fillId="30" borderId="0" applyNumberFormat="0" applyBorder="0" applyAlignment="0" applyProtection="0"/>
    <xf numFmtId="0" fontId="1" fillId="23" borderId="0" applyNumberFormat="0" applyBorder="0" applyAlignment="0" applyProtection="0"/>
    <xf numFmtId="0" fontId="12" fillId="0" borderId="5" applyNumberFormat="0" applyFill="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8" fillId="0" borderId="11" applyNumberFormat="0" applyFill="0" applyAlignment="0" applyProtection="0"/>
    <xf numFmtId="0" fontId="1" fillId="15" borderId="0" applyNumberFormat="0" applyBorder="0" applyAlignment="0" applyProtection="0"/>
    <xf numFmtId="0" fontId="23" fillId="20" borderId="0" applyNumberFormat="0" applyBorder="0" applyAlignment="0" applyProtection="0"/>
    <xf numFmtId="0" fontId="45" fillId="0" borderId="0"/>
    <xf numFmtId="0" fontId="1" fillId="0" borderId="0"/>
    <xf numFmtId="165" fontId="26" fillId="0" borderId="0" applyFont="0" applyFill="0" applyBorder="0" applyAlignment="0" applyProtection="0"/>
    <xf numFmtId="0" fontId="1" fillId="26" borderId="0" applyNumberFormat="0" applyBorder="0" applyAlignment="0" applyProtection="0"/>
    <xf numFmtId="0" fontId="44" fillId="0" borderId="0"/>
    <xf numFmtId="0" fontId="1" fillId="15" borderId="0" applyNumberFormat="0" applyBorder="0" applyAlignment="0" applyProtection="0"/>
    <xf numFmtId="0" fontId="1" fillId="0" borderId="0"/>
    <xf numFmtId="0" fontId="7" fillId="0" borderId="0"/>
    <xf numFmtId="0" fontId="23" fillId="12" borderId="0" applyNumberFormat="0" applyBorder="0" applyAlignment="0" applyProtection="0"/>
    <xf numFmtId="0" fontId="9" fillId="0" borderId="0" applyNumberFormat="0" applyFill="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0" borderId="0"/>
    <xf numFmtId="0" fontId="1" fillId="11" borderId="0" applyNumberFormat="0" applyBorder="0" applyAlignment="0" applyProtection="0"/>
    <xf numFmtId="0" fontId="23" fillId="13" borderId="0" applyNumberFormat="0" applyBorder="0" applyAlignment="0" applyProtection="0"/>
    <xf numFmtId="0" fontId="25" fillId="0" borderId="0"/>
    <xf numFmtId="0" fontId="1" fillId="0" borderId="0"/>
    <xf numFmtId="0" fontId="1" fillId="18" borderId="0" applyNumberFormat="0" applyBorder="0" applyAlignment="0" applyProtection="0"/>
    <xf numFmtId="0" fontId="22" fillId="0" borderId="0" applyNumberFormat="0" applyFill="0" applyBorder="0" applyAlignment="0" applyProtection="0"/>
    <xf numFmtId="0" fontId="1" fillId="19" borderId="0" applyNumberFormat="0" applyBorder="0" applyAlignment="0" applyProtection="0"/>
    <xf numFmtId="0" fontId="1" fillId="14" borderId="0" applyNumberFormat="0" applyBorder="0" applyAlignment="0" applyProtection="0"/>
    <xf numFmtId="0" fontId="12" fillId="0" borderId="0" applyNumberFormat="0" applyFill="0" applyBorder="0" applyAlignment="0" applyProtection="0"/>
    <xf numFmtId="0" fontId="1" fillId="22" borderId="0" applyNumberFormat="0" applyBorder="0" applyAlignment="0" applyProtection="0"/>
    <xf numFmtId="0" fontId="1" fillId="27" borderId="0" applyNumberFormat="0" applyBorder="0" applyAlignment="0" applyProtection="0"/>
    <xf numFmtId="0" fontId="13" fillId="2" borderId="0" applyNumberFormat="0" applyBorder="0" applyAlignment="0" applyProtection="0"/>
    <xf numFmtId="0" fontId="23" fillId="28" borderId="0" applyNumberFormat="0" applyBorder="0" applyAlignment="0" applyProtection="0"/>
    <xf numFmtId="9" fontId="7" fillId="0" borderId="0" applyFont="0" applyFill="0" applyBorder="0" applyAlignment="0" applyProtection="0"/>
    <xf numFmtId="0" fontId="10" fillId="0" borderId="3" applyNumberFormat="0" applyFill="0" applyAlignment="0" applyProtection="0"/>
    <xf numFmtId="0" fontId="1" fillId="11" borderId="0" applyNumberFormat="0" applyBorder="0" applyAlignment="0" applyProtection="0"/>
    <xf numFmtId="0" fontId="1" fillId="18" borderId="0" applyNumberFormat="0" applyBorder="0" applyAlignment="0" applyProtection="0"/>
    <xf numFmtId="0" fontId="23" fillId="29" borderId="0" applyNumberFormat="0" applyBorder="0" applyAlignment="0" applyProtection="0"/>
    <xf numFmtId="0" fontId="23" fillId="24" borderId="0" applyNumberFormat="0" applyBorder="0" applyAlignment="0" applyProtection="0"/>
    <xf numFmtId="0" fontId="16" fillId="5" borderId="6" applyNumberFormat="0" applyAlignment="0" applyProtection="0"/>
    <xf numFmtId="0" fontId="1" fillId="30" borderId="0" applyNumberFormat="0" applyBorder="0" applyAlignment="0" applyProtection="0"/>
    <xf numFmtId="0" fontId="21" fillId="0" borderId="0" applyNumberFormat="0" applyFill="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20" fillId="7" borderId="9" applyNumberFormat="0" applyAlignment="0" applyProtection="0"/>
    <xf numFmtId="0" fontId="11" fillId="0" borderId="4" applyNumberFormat="0" applyFill="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9" fontId="45" fillId="0" borderId="0" applyFont="0" applyFill="0" applyBorder="0" applyAlignment="0" applyProtection="0"/>
    <xf numFmtId="0" fontId="1" fillId="22" borderId="0" applyNumberFormat="0" applyBorder="0" applyAlignment="0" applyProtection="0"/>
    <xf numFmtId="0" fontId="23" fillId="32" borderId="0" applyNumberFormat="0" applyBorder="0" applyAlignment="0" applyProtection="0"/>
    <xf numFmtId="44" fontId="45" fillId="0" borderId="0" applyFont="0" applyFill="0" applyBorder="0" applyAlignment="0" applyProtection="0"/>
    <xf numFmtId="0" fontId="17" fillId="6" borderId="7" applyNumberFormat="0" applyAlignment="0" applyProtection="0"/>
    <xf numFmtId="0" fontId="1" fillId="23" borderId="0" applyNumberFormat="0" applyBorder="0" applyAlignment="0" applyProtection="0"/>
    <xf numFmtId="0" fontId="7" fillId="0" borderId="0"/>
    <xf numFmtId="0" fontId="26" fillId="0" borderId="0"/>
    <xf numFmtId="0" fontId="23" fillId="9" borderId="0" applyNumberFormat="0" applyBorder="0" applyAlignment="0" applyProtection="0"/>
    <xf numFmtId="0" fontId="49" fillId="34" borderId="13" applyNumberFormat="0" applyAlignment="0" applyProtection="0"/>
    <xf numFmtId="43" fontId="7" fillId="0" borderId="0" applyFont="0" applyFill="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4" fillId="3" borderId="0" applyNumberFormat="0" applyBorder="0" applyAlignment="0" applyProtection="0"/>
    <xf numFmtId="0" fontId="1" fillId="0" borderId="0"/>
    <xf numFmtId="0" fontId="19" fillId="0" borderId="8" applyNumberFormat="0" applyFill="0" applyAlignment="0" applyProtection="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23" fillId="16" borderId="0" applyNumberFormat="0" applyBorder="0" applyAlignment="0" applyProtection="0"/>
    <xf numFmtId="0" fontId="1" fillId="26" borderId="0" applyNumberFormat="0" applyBorder="0" applyAlignment="0" applyProtection="0"/>
    <xf numFmtId="0" fontId="23" fillId="17" borderId="0" applyNumberFormat="0" applyBorder="0" applyAlignment="0" applyProtection="0"/>
    <xf numFmtId="0" fontId="18" fillId="6" borderId="6" applyNumberFormat="0" applyAlignment="0" applyProtection="0"/>
    <xf numFmtId="0" fontId="15" fillId="4"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7" fillId="0" borderId="0"/>
    <xf numFmtId="44" fontId="7" fillId="0" borderId="0" applyFont="0" applyFill="0" applyBorder="0" applyAlignment="0" applyProtection="0"/>
    <xf numFmtId="0" fontId="45"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47" fillId="36"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25" fillId="0" borderId="0"/>
    <xf numFmtId="0" fontId="7" fillId="0" borderId="0"/>
    <xf numFmtId="0" fontId="1" fillId="0" borderId="0"/>
    <xf numFmtId="0" fontId="1" fillId="0" borderId="0"/>
    <xf numFmtId="0" fontId="7" fillId="0" borderId="0"/>
    <xf numFmtId="0" fontId="1" fillId="0" borderId="0"/>
    <xf numFmtId="0" fontId="7"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xf numFmtId="44" fontId="7" fillId="0" borderId="0" applyFont="0" applyFill="0" applyBorder="0" applyAlignment="0" applyProtection="0"/>
    <xf numFmtId="0" fontId="45" fillId="0" borderId="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175" fontId="47" fillId="34" borderId="0" applyNumberFormat="0" applyBorder="0" applyAlignment="0" applyProtection="0"/>
    <xf numFmtId="175"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25" fillId="0" borderId="0"/>
    <xf numFmtId="0" fontId="7" fillId="0" borderId="0"/>
    <xf numFmtId="0" fontId="1" fillId="0" borderId="0"/>
    <xf numFmtId="0" fontId="45" fillId="0" borderId="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5" fillId="0" borderId="0"/>
    <xf numFmtId="175" fontId="47" fillId="36" borderId="0" applyNumberFormat="0" applyBorder="0" applyAlignment="0" applyProtection="0"/>
    <xf numFmtId="175" fontId="47" fillId="40" borderId="0" applyNumberFormat="0" applyBorder="0" applyAlignment="0" applyProtection="0"/>
    <xf numFmtId="175" fontId="47" fillId="40"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0"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175" fontId="47" fillId="38"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0"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175" fontId="47" fillId="3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0"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6" borderId="0" applyNumberFormat="0" applyBorder="0" applyAlignment="0" applyProtection="0"/>
    <xf numFmtId="175" fontId="47" fillId="34"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36"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175" fontId="47" fillId="42" borderId="0" applyNumberFormat="0" applyBorder="0" applyAlignment="0" applyProtection="0"/>
    <xf numFmtId="175"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175" fontId="47" fillId="43" borderId="0" applyNumberFormat="0" applyBorder="0" applyAlignment="0" applyProtection="0"/>
    <xf numFmtId="175"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175" fontId="47" fillId="39" borderId="0" applyNumberFormat="0" applyBorder="0" applyAlignment="0" applyProtection="0"/>
    <xf numFmtId="175"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175" fontId="47" fillId="41" borderId="0" applyNumberFormat="0" applyBorder="0" applyAlignment="0" applyProtection="0"/>
    <xf numFmtId="175"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175" fontId="47" fillId="44" borderId="0" applyNumberFormat="0" applyBorder="0" applyAlignment="0" applyProtection="0"/>
    <xf numFmtId="175"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5"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2"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3"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8"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4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0"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51"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6"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7"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2" fillId="52"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4" fillId="37"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175" fontId="56" fillId="54" borderId="14" applyNumberFormat="0" applyAlignment="0" applyProtection="0"/>
    <xf numFmtId="175" fontId="56" fillId="54" borderId="14" applyNumberFormat="0" applyAlignment="0" applyProtection="0"/>
    <xf numFmtId="0" fontId="56" fillId="54" borderId="14" applyNumberFormat="0" applyAlignment="0" applyProtection="0"/>
    <xf numFmtId="0" fontId="56" fillId="54" borderId="14"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7"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8" fillId="38"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59" fillId="0" borderId="15"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0" fillId="0" borderId="16"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17"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61"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2" fillId="0" borderId="1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175" fontId="63" fillId="55"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175" fontId="7" fillId="0" borderId="0"/>
    <xf numFmtId="0" fontId="45" fillId="0" borderId="0"/>
    <xf numFmtId="175" fontId="45" fillId="0" borderId="0"/>
    <xf numFmtId="0" fontId="45" fillId="0" borderId="0"/>
    <xf numFmtId="175" fontId="45" fillId="0" borderId="0"/>
    <xf numFmtId="0" fontId="45" fillId="0" borderId="0"/>
    <xf numFmtId="0" fontId="45" fillId="0" borderId="0"/>
    <xf numFmtId="175" fontId="45" fillId="0" borderId="0"/>
    <xf numFmtId="175" fontId="45"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7" fillId="0" borderId="0"/>
    <xf numFmtId="175" fontId="7" fillId="0" borderId="0"/>
    <xf numFmtId="0" fontId="7" fillId="0" borderId="0"/>
    <xf numFmtId="175" fontId="7" fillId="0" borderId="0"/>
    <xf numFmtId="0" fontId="47" fillId="0" borderId="0"/>
    <xf numFmtId="175" fontId="47" fillId="0" borderId="0"/>
    <xf numFmtId="0" fontId="1" fillId="0" borderId="0"/>
    <xf numFmtId="0" fontId="1" fillId="0" borderId="0"/>
    <xf numFmtId="0" fontId="7" fillId="0" borderId="0"/>
    <xf numFmtId="175" fontId="7" fillId="0" borderId="0"/>
    <xf numFmtId="0" fontId="26" fillId="0" borderId="0"/>
    <xf numFmtId="0" fontId="26" fillId="0" borderId="0"/>
    <xf numFmtId="175" fontId="26" fillId="0" borderId="0"/>
    <xf numFmtId="0" fontId="47" fillId="0" borderId="0"/>
    <xf numFmtId="175" fontId="47" fillId="0" borderId="0"/>
    <xf numFmtId="175" fontId="47" fillId="0" borderId="0"/>
    <xf numFmtId="175" fontId="25" fillId="0" borderId="0"/>
    <xf numFmtId="0" fontId="25" fillId="0" borderId="0"/>
    <xf numFmtId="0" fontId="26" fillId="0" borderId="0"/>
    <xf numFmtId="175" fontId="26" fillId="0" borderId="0"/>
    <xf numFmtId="0"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0" fontId="7" fillId="0" borderId="0"/>
    <xf numFmtId="0" fontId="45" fillId="0" borderId="0"/>
    <xf numFmtId="0" fontId="45" fillId="0" borderId="0"/>
    <xf numFmtId="0" fontId="45" fillId="0" borderId="0"/>
    <xf numFmtId="0" fontId="45" fillId="0" borderId="0"/>
    <xf numFmtId="0" fontId="45" fillId="0" borderId="0"/>
    <xf numFmtId="0" fontId="45"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175"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6" fillId="0" borderId="0"/>
    <xf numFmtId="0" fontId="26" fillId="0" borderId="0"/>
    <xf numFmtId="0" fontId="26" fillId="0" borderId="0"/>
    <xf numFmtId="0" fontId="26" fillId="0" borderId="0"/>
    <xf numFmtId="175" fontId="26"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1"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175" fontId="26" fillId="0" borderId="0"/>
    <xf numFmtId="175" fontId="26" fillId="0" borderId="0"/>
    <xf numFmtId="0" fontId="1" fillId="0" borderId="0"/>
    <xf numFmtId="0" fontId="1" fillId="0" borderId="0"/>
    <xf numFmtId="0" fontId="1" fillId="0" borderId="0"/>
    <xf numFmtId="0" fontId="1" fillId="0" borderId="0"/>
    <xf numFmtId="175" fontId="26" fillId="0" borderId="0"/>
    <xf numFmtId="0" fontId="47" fillId="0" borderId="0"/>
    <xf numFmtId="175" fontId="45" fillId="0" borderId="0"/>
    <xf numFmtId="0" fontId="7" fillId="0" borderId="0"/>
    <xf numFmtId="175" fontId="7" fillId="0" borderId="0"/>
    <xf numFmtId="175" fontId="45" fillId="0" borderId="0"/>
    <xf numFmtId="0" fontId="45" fillId="0" borderId="0"/>
    <xf numFmtId="175" fontId="7" fillId="0" borderId="0"/>
    <xf numFmtId="0" fontId="47" fillId="0" borderId="0"/>
    <xf numFmtId="0" fontId="47" fillId="0" borderId="0"/>
    <xf numFmtId="175" fontId="47" fillId="0" borderId="0"/>
    <xf numFmtId="175" fontId="47" fillId="0" borderId="0"/>
    <xf numFmtId="0" fontId="47" fillId="0" borderId="0"/>
    <xf numFmtId="0" fontId="47" fillId="0" borderId="0"/>
    <xf numFmtId="175" fontId="47" fillId="0" borderId="0"/>
    <xf numFmtId="175" fontId="47" fillId="0" borderId="0"/>
    <xf numFmtId="0" fontId="47" fillId="0" borderId="0"/>
    <xf numFmtId="0" fontId="47"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0" fontId="1" fillId="0" borderId="0"/>
    <xf numFmtId="0" fontId="1" fillId="0" borderId="0"/>
    <xf numFmtId="175" fontId="47" fillId="0" borderId="0"/>
    <xf numFmtId="0" fontId="1" fillId="0" borderId="0"/>
    <xf numFmtId="0" fontId="1" fillId="0" borderId="0"/>
    <xf numFmtId="0" fontId="47" fillId="0" borderId="0"/>
    <xf numFmtId="175" fontId="47" fillId="0" borderId="0"/>
    <xf numFmtId="175" fontId="47" fillId="0" borderId="0"/>
    <xf numFmtId="0" fontId="1" fillId="0" borderId="0"/>
    <xf numFmtId="0" fontId="1" fillId="0" borderId="0"/>
    <xf numFmtId="0" fontId="1" fillId="0" borderId="0"/>
    <xf numFmtId="0" fontId="1" fillId="0" borderId="0"/>
    <xf numFmtId="0" fontId="47" fillId="0" borderId="0"/>
    <xf numFmtId="0" fontId="1" fillId="0" borderId="0"/>
    <xf numFmtId="0" fontId="47" fillId="0" borderId="0"/>
    <xf numFmtId="175" fontId="7" fillId="0" borderId="0"/>
    <xf numFmtId="0" fontId="45" fillId="0" borderId="0"/>
    <xf numFmtId="175" fontId="7" fillId="0" borderId="0"/>
    <xf numFmtId="0" fontId="7" fillId="0" borderId="0"/>
    <xf numFmtId="0" fontId="45"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65" fillId="0" borderId="0" applyNumberFormat="0" applyFill="0" applyBorder="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175" fontId="67"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7" fillId="0" borderId="0"/>
    <xf numFmtId="0" fontId="1"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0" fontId="7" fillId="0" borderId="0"/>
    <xf numFmtId="175" fontId="7" fillId="0" borderId="0"/>
    <xf numFmtId="0" fontId="1" fillId="0" borderId="0"/>
    <xf numFmtId="0" fontId="1" fillId="0" borderId="0"/>
    <xf numFmtId="0"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0" fontId="7" fillId="0" borderId="0"/>
    <xf numFmtId="0" fontId="7" fillId="0" borderId="0"/>
    <xf numFmtId="0" fontId="7" fillId="0" borderId="0"/>
    <xf numFmtId="0" fontId="7" fillId="0" borderId="0"/>
    <xf numFmtId="175"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75" fontId="7" fillId="0" borderId="0"/>
    <xf numFmtId="17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7" fillId="0" borderId="0"/>
    <xf numFmtId="175"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5" fillId="0" borderId="0"/>
    <xf numFmtId="0" fontId="52" fillId="46" borderId="0" applyNumberFormat="0" applyBorder="0" applyAlignment="0" applyProtection="0"/>
    <xf numFmtId="0" fontId="45" fillId="0" borderId="0"/>
    <xf numFmtId="0" fontId="49" fillId="34" borderId="13" applyNumberFormat="0" applyAlignment="0" applyProtection="0"/>
    <xf numFmtId="0" fontId="47" fillId="37" borderId="0" applyNumberFormat="0" applyBorder="0" applyAlignment="0" applyProtection="0"/>
    <xf numFmtId="0" fontId="47" fillId="41" borderId="0" applyNumberFormat="0" applyBorder="0" applyAlignment="0" applyProtection="0"/>
    <xf numFmtId="0" fontId="65" fillId="0" borderId="0" applyNumberFormat="0" applyFill="0" applyBorder="0" applyAlignment="0" applyProtection="0"/>
    <xf numFmtId="0" fontId="45" fillId="0" borderId="0"/>
    <xf numFmtId="0" fontId="45" fillId="0" borderId="0"/>
    <xf numFmtId="0" fontId="52" fillId="42" borderId="0" applyNumberFormat="0" applyBorder="0" applyAlignment="0" applyProtection="0"/>
    <xf numFmtId="0" fontId="52" fillId="47"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7" fillId="0" borderId="0"/>
    <xf numFmtId="9" fontId="7"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47" fillId="40"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44" fontId="7" fillId="0" borderId="0" applyFont="0" applyFill="0" applyBorder="0" applyAlignment="0" applyProtection="0"/>
    <xf numFmtId="0" fontId="58" fillId="38" borderId="0" applyNumberFormat="0" applyBorder="0" applyAlignment="0" applyProtection="0"/>
    <xf numFmtId="0" fontId="60" fillId="0" borderId="16" applyNumberFormat="0" applyFill="0" applyAlignment="0" applyProtection="0"/>
    <xf numFmtId="0" fontId="61" fillId="0" borderId="17" applyNumberFormat="0" applyFill="0" applyAlignment="0" applyProtection="0"/>
    <xf numFmtId="43" fontId="7" fillId="0" borderId="0" applyFont="0" applyFill="0" applyBorder="0" applyAlignment="0" applyProtection="0"/>
    <xf numFmtId="0" fontId="47" fillId="44" borderId="0" applyNumberFormat="0" applyBorder="0" applyAlignment="0" applyProtection="0"/>
    <xf numFmtId="0" fontId="63" fillId="55" borderId="0" applyNumberFormat="0" applyBorder="0" applyAlignment="0" applyProtection="0"/>
    <xf numFmtId="0" fontId="47" fillId="39" borderId="0" applyNumberFormat="0" applyBorder="0" applyAlignment="0" applyProtection="0"/>
    <xf numFmtId="0" fontId="47" fillId="36" borderId="0" applyNumberFormat="0" applyBorder="0" applyAlignment="0" applyProtection="0"/>
    <xf numFmtId="0" fontId="62" fillId="0" borderId="18" applyNumberFormat="0" applyFill="0" applyAlignment="0" applyProtection="0"/>
    <xf numFmtId="0" fontId="56" fillId="54" borderId="14" applyNumberFormat="0" applyAlignment="0" applyProtection="0"/>
    <xf numFmtId="0" fontId="67" fillId="0" borderId="0" applyNumberFormat="0" applyFill="0" applyBorder="0" applyAlignment="0" applyProtection="0"/>
    <xf numFmtId="0" fontId="61" fillId="0" borderId="0" applyNumberFormat="0" applyFill="0" applyBorder="0" applyAlignment="0" applyProtection="0"/>
    <xf numFmtId="0" fontId="52" fillId="45" borderId="0" applyNumberFormat="0" applyBorder="0" applyAlignment="0" applyProtection="0"/>
    <xf numFmtId="0" fontId="45" fillId="0" borderId="0"/>
    <xf numFmtId="0" fontId="45" fillId="0" borderId="0"/>
    <xf numFmtId="0" fontId="45" fillId="0" borderId="0"/>
    <xf numFmtId="0" fontId="52" fillId="49" borderId="0" applyNumberFormat="0" applyBorder="0" applyAlignment="0" applyProtection="0"/>
    <xf numFmtId="0" fontId="54" fillId="37" borderId="0" applyNumberFormat="0" applyBorder="0" applyAlignment="0" applyProtection="0"/>
    <xf numFmtId="0" fontId="59" fillId="0" borderId="15" applyNumberFormat="0" applyFill="0" applyAlignment="0" applyProtection="0"/>
    <xf numFmtId="0" fontId="48" fillId="0" borderId="20" applyNumberFormat="0" applyFill="0" applyAlignment="0" applyProtection="0"/>
    <xf numFmtId="0" fontId="52" fillId="48" borderId="0" applyNumberFormat="0" applyBorder="0" applyAlignment="0" applyProtection="0"/>
    <xf numFmtId="0" fontId="57" fillId="0" borderId="0" applyNumberFormat="0" applyFill="0" applyBorder="0" applyAlignment="0" applyProtection="0"/>
    <xf numFmtId="0" fontId="55" fillId="53" borderId="13" applyNumberFormat="0" applyAlignment="0" applyProtection="0"/>
    <xf numFmtId="0" fontId="52" fillId="5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2" fillId="51"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2" fillId="46" borderId="0" applyNumberFormat="0" applyBorder="0" applyAlignment="0" applyProtection="0"/>
    <xf numFmtId="0" fontId="52" fillId="43"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5" fillId="53" borderId="13" applyNumberFormat="0" applyAlignment="0" applyProtection="0"/>
    <xf numFmtId="0" fontId="49" fillId="34" borderId="13" applyNumberFormat="0" applyAlignment="0" applyProtection="0"/>
    <xf numFmtId="0" fontId="47" fillId="56" borderId="12" applyNumberFormat="0" applyFont="0" applyAlignment="0" applyProtection="0"/>
    <xf numFmtId="0" fontId="64" fillId="53" borderId="19" applyNumberFormat="0" applyAlignment="0" applyProtection="0"/>
    <xf numFmtId="0" fontId="48" fillId="0" borderId="20" applyNumberFormat="0" applyFill="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175" fontId="55" fillId="53" borderId="13" applyNumberFormat="0" applyAlignment="0" applyProtection="0"/>
    <xf numFmtId="175" fontId="55" fillId="53" borderId="13" applyNumberFormat="0" applyAlignment="0" applyProtection="0"/>
    <xf numFmtId="0" fontId="55" fillId="53" borderId="13" applyNumberFormat="0" applyAlignment="0" applyProtection="0"/>
    <xf numFmtId="0" fontId="55" fillId="53" borderId="13" applyNumberFormat="0" applyAlignment="0" applyProtection="0"/>
    <xf numFmtId="0"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175" fontId="49" fillId="34" borderId="13" applyNumberFormat="0" applyAlignment="0" applyProtection="0"/>
    <xf numFmtId="175"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175" fontId="64" fillId="53" borderId="19" applyNumberFormat="0" applyAlignment="0" applyProtection="0"/>
    <xf numFmtId="175" fontId="64" fillId="53" borderId="19" applyNumberFormat="0" applyAlignment="0" applyProtection="0"/>
    <xf numFmtId="0" fontId="64" fillId="53" borderId="19" applyNumberFormat="0" applyAlignment="0" applyProtection="0"/>
    <xf numFmtId="0" fontId="64" fillId="53" borderId="19" applyNumberFormat="0" applyAlignment="0" applyProtection="0"/>
    <xf numFmtId="0"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48" fillId="0" borderId="20"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26" fillId="0" borderId="0"/>
    <xf numFmtId="0" fontId="1" fillId="0" borderId="0"/>
    <xf numFmtId="0" fontId="1" fillId="8" borderId="10" applyNumberFormat="0" applyFont="0" applyAlignment="0" applyProtection="0"/>
    <xf numFmtId="0" fontId="25"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44" fillId="0" borderId="0"/>
    <xf numFmtId="0" fontId="2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 fillId="0" borderId="0" applyFont="0" applyFill="0" applyBorder="0" applyAlignment="0" applyProtection="0"/>
    <xf numFmtId="0" fontId="69" fillId="0" borderId="0"/>
    <xf numFmtId="0" fontId="69" fillId="0" borderId="0"/>
    <xf numFmtId="0" fontId="26" fillId="0" borderId="0"/>
    <xf numFmtId="0" fontId="26" fillId="0" borderId="0"/>
    <xf numFmtId="0" fontId="69" fillId="0" borderId="0"/>
    <xf numFmtId="0" fontId="26" fillId="0" borderId="0"/>
    <xf numFmtId="0" fontId="26" fillId="0" borderId="0"/>
    <xf numFmtId="0" fontId="26" fillId="0" borderId="0"/>
    <xf numFmtId="0" fontId="1" fillId="10" borderId="0" applyNumberFormat="0" applyBorder="0" applyAlignment="0" applyProtection="0"/>
    <xf numFmtId="43" fontId="26" fillId="0" borderId="0" applyFont="0" applyFill="0" applyBorder="0" applyAlignment="0" applyProtection="0"/>
    <xf numFmtId="0" fontId="26" fillId="0" borderId="0"/>
    <xf numFmtId="0" fontId="25" fillId="53" borderId="0" applyNumberFormat="0" applyBorder="0" applyAlignment="0" applyProtection="0"/>
    <xf numFmtId="0" fontId="25" fillId="53" borderId="0" applyNumberFormat="0" applyBorder="0" applyAlignment="0" applyProtection="0"/>
    <xf numFmtId="0" fontId="1" fillId="1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1" fillId="18"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 fillId="22"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1" fillId="30"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6" fillId="0" borderId="0"/>
    <xf numFmtId="0" fontId="26" fillId="0" borderId="0"/>
    <xf numFmtId="0" fontId="1" fillId="1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 fillId="19"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 fillId="23"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 fillId="27"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1" fillId="31"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1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23" fillId="16" borderId="0" applyNumberFormat="0" applyBorder="0" applyAlignment="0" applyProtection="0"/>
    <xf numFmtId="0" fontId="68" fillId="55" borderId="0" applyNumberFormat="0" applyBorder="0" applyAlignment="0" applyProtection="0"/>
    <xf numFmtId="0" fontId="68" fillId="55" borderId="0" applyNumberFormat="0" applyBorder="0" applyAlignment="0" applyProtection="0"/>
    <xf numFmtId="0" fontId="23" fillId="20" borderId="0" applyNumberFormat="0" applyBorder="0" applyAlignment="0" applyProtection="0"/>
    <xf numFmtId="0" fontId="68" fillId="54" borderId="0" applyNumberFormat="0" applyBorder="0" applyAlignment="0" applyProtection="0"/>
    <xf numFmtId="0" fontId="68" fillId="54" borderId="0" applyNumberFormat="0" applyBorder="0" applyAlignment="0" applyProtection="0"/>
    <xf numFmtId="0" fontId="23" fillId="24"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8"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23" fillId="32"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9" borderId="0" applyNumberFormat="0" applyBorder="0" applyAlignment="0" applyProtection="0"/>
    <xf numFmtId="0" fontId="68" fillId="50" borderId="0" applyNumberFormat="0" applyBorder="0" applyAlignment="0" applyProtection="0"/>
    <xf numFmtId="0" fontId="68" fillId="50" borderId="0" applyNumberFormat="0" applyBorder="0" applyAlignment="0" applyProtection="0"/>
    <xf numFmtId="0" fontId="23" fillId="13"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23" fillId="17" borderId="0" applyNumberFormat="0" applyBorder="0" applyAlignment="0" applyProtection="0"/>
    <xf numFmtId="0" fontId="68" fillId="58" borderId="0" applyNumberFormat="0" applyBorder="0" applyAlignment="0" applyProtection="0"/>
    <xf numFmtId="0" fontId="68" fillId="58" borderId="0" applyNumberFormat="0" applyBorder="0" applyAlignment="0" applyProtection="0"/>
    <xf numFmtId="0" fontId="23" fillId="21"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23" fillId="25"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23" fillId="29" borderId="0" applyNumberFormat="0" applyBorder="0" applyAlignment="0" applyProtection="0"/>
    <xf numFmtId="0" fontId="26" fillId="0" borderId="0" applyFont="0" applyFill="0" applyBorder="0" applyAlignment="0" applyProtection="0"/>
    <xf numFmtId="0" fontId="70" fillId="37" borderId="0" applyNumberFormat="0" applyBorder="0" applyAlignment="0" applyProtection="0"/>
    <xf numFmtId="0" fontId="70" fillId="37"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71" fillId="59" borderId="13" applyNumberFormat="0" applyAlignment="0" applyProtection="0"/>
    <xf numFmtId="0" fontId="71" fillId="59" borderId="13" applyNumberFormat="0" applyAlignment="0" applyProtection="0"/>
    <xf numFmtId="0" fontId="72" fillId="0" borderId="0"/>
    <xf numFmtId="0" fontId="73" fillId="54" borderId="14" applyNumberFormat="0" applyAlignment="0" applyProtection="0"/>
    <xf numFmtId="0" fontId="73" fillId="54" borderId="14" applyNumberFormat="0" applyAlignment="0" applyProtection="0"/>
    <xf numFmtId="0" fontId="20" fillId="7" borderId="9" applyNumberFormat="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6" fillId="0" borderId="0" applyFont="0" applyFill="0" applyBorder="0" applyAlignment="0" applyProtection="0"/>
    <xf numFmtId="43" fontId="47" fillId="0" borderId="0" applyFont="0" applyFill="0" applyBorder="0" applyAlignment="0" applyProtection="0"/>
    <xf numFmtId="44" fontId="7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4" fillId="0" borderId="0" applyFont="0" applyFill="0" applyBorder="0" applyAlignment="0" applyProtection="0"/>
    <xf numFmtId="44" fontId="26" fillId="0" borderId="0" applyFont="0" applyFill="0" applyBorder="0" applyAlignment="0" applyProtection="0"/>
    <xf numFmtId="44" fontId="47" fillId="0" borderId="0" applyFont="0" applyFill="0" applyBorder="0" applyAlignment="0" applyProtection="0"/>
    <xf numFmtId="176" fontId="45"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 fillId="0" borderId="0" applyNumberFormat="0" applyFill="0" applyBorder="0" applyAlignment="0" applyProtection="0"/>
    <xf numFmtId="0" fontId="76" fillId="38" borderId="0" applyNumberFormat="0" applyBorder="0" applyAlignment="0" applyProtection="0"/>
    <xf numFmtId="0" fontId="76" fillId="38" borderId="0" applyNumberFormat="0" applyBorder="0" applyAlignment="0" applyProtection="0"/>
    <xf numFmtId="0" fontId="13" fillId="2" borderId="0" applyNumberFormat="0" applyBorder="0" applyAlignment="0" applyProtection="0"/>
    <xf numFmtId="0" fontId="77" fillId="0" borderId="21" applyNumberFormat="0" applyFill="0" applyAlignment="0" applyProtection="0"/>
    <xf numFmtId="0" fontId="77" fillId="0" borderId="21" applyNumberFormat="0" applyFill="0" applyAlignment="0" applyProtection="0"/>
    <xf numFmtId="0" fontId="10" fillId="0" borderId="3"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0" fontId="11" fillId="0" borderId="4"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12" fillId="0" borderId="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alignment vertical="top"/>
      <protection locked="0"/>
    </xf>
    <xf numFmtId="0" fontId="16" fillId="5" borderId="6" applyNumberFormat="0" applyAlignment="0" applyProtection="0"/>
    <xf numFmtId="0" fontId="16" fillId="5" borderId="6" applyNumberFormat="0" applyAlignment="0" applyProtection="0"/>
    <xf numFmtId="0" fontId="81" fillId="34" borderId="13" applyNumberFormat="0" applyAlignment="0" applyProtection="0"/>
    <xf numFmtId="0" fontId="81" fillId="34" borderId="13" applyNumberFormat="0" applyAlignment="0" applyProtection="0"/>
    <xf numFmtId="0" fontId="82" fillId="0" borderId="18" applyNumberFormat="0" applyFill="0" applyAlignment="0" applyProtection="0"/>
    <xf numFmtId="0" fontId="82" fillId="0" borderId="18" applyNumberFormat="0" applyFill="0" applyAlignment="0" applyProtection="0"/>
    <xf numFmtId="0" fontId="19" fillId="0" borderId="8" applyNumberFormat="0" applyFill="0" applyAlignment="0" applyProtection="0"/>
    <xf numFmtId="0" fontId="83" fillId="55" borderId="0" applyNumberFormat="0" applyBorder="0" applyAlignment="0" applyProtection="0"/>
    <xf numFmtId="0" fontId="83" fillId="55" borderId="0" applyNumberFormat="0" applyBorder="0" applyAlignment="0" applyProtection="0"/>
    <xf numFmtId="0" fontId="15" fillId="4" borderId="0" applyNumberFormat="0" applyBorder="0" applyAlignment="0" applyProtection="0"/>
    <xf numFmtId="0" fontId="26" fillId="0" borderId="0"/>
    <xf numFmtId="0" fontId="47" fillId="0" borderId="0"/>
    <xf numFmtId="0" fontId="1" fillId="0" borderId="0"/>
    <xf numFmtId="0" fontId="26" fillId="0" borderId="0"/>
    <xf numFmtId="0" fontId="47"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45" fillId="0" borderId="0"/>
    <xf numFmtId="0" fontId="7" fillId="0" borderId="0"/>
    <xf numFmtId="0" fontId="26" fillId="0" borderId="0"/>
    <xf numFmtId="0" fontId="26" fillId="0" borderId="0"/>
    <xf numFmtId="0" fontId="1" fillId="0" borderId="0"/>
    <xf numFmtId="0" fontId="47" fillId="0" borderId="0"/>
    <xf numFmtId="0" fontId="1" fillId="0" borderId="0"/>
    <xf numFmtId="0" fontId="1" fillId="0" borderId="0"/>
    <xf numFmtId="0" fontId="47" fillId="0" borderId="0"/>
    <xf numFmtId="0" fontId="1" fillId="0" borderId="0"/>
    <xf numFmtId="0" fontId="47" fillId="0" borderId="0"/>
    <xf numFmtId="0" fontId="7" fillId="0" borderId="0"/>
    <xf numFmtId="0" fontId="7" fillId="0" borderId="0"/>
    <xf numFmtId="0" fontId="7" fillId="0" borderId="0"/>
    <xf numFmtId="0" fontId="7" fillId="0" borderId="0"/>
    <xf numFmtId="0" fontId="7" fillId="0" borderId="0"/>
    <xf numFmtId="177" fontId="84" fillId="0" borderId="0"/>
    <xf numFmtId="0" fontId="24" fillId="0" borderId="0"/>
    <xf numFmtId="0" fontId="24" fillId="0" borderId="0"/>
    <xf numFmtId="0" fontId="25" fillId="0" borderId="0"/>
    <xf numFmtId="0" fontId="25" fillId="0" borderId="0"/>
    <xf numFmtId="0" fontId="44" fillId="0" borderId="0"/>
    <xf numFmtId="0" fontId="26" fillId="0" borderId="0"/>
    <xf numFmtId="0" fontId="44" fillId="0" borderId="0"/>
    <xf numFmtId="0" fontId="4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164" fontId="26"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26" fillId="0" borderId="0"/>
    <xf numFmtId="0" fontId="1" fillId="0" borderId="0"/>
    <xf numFmtId="0" fontId="27" fillId="0" borderId="0"/>
    <xf numFmtId="0" fontId="26" fillId="0" borderId="0"/>
    <xf numFmtId="0" fontId="25" fillId="0" borderId="0"/>
    <xf numFmtId="0" fontId="26" fillId="0" borderId="0"/>
    <xf numFmtId="44" fontId="24" fillId="0" borderId="0" applyFont="0" applyFill="0" applyBorder="0" applyAlignment="0" applyProtection="0"/>
    <xf numFmtId="0" fontId="67" fillId="0" borderId="0" applyNumberFormat="0" applyFill="0" applyBorder="0" applyAlignment="0" applyProtection="0"/>
    <xf numFmtId="0" fontId="48" fillId="0" borderId="20" applyNumberFormat="0" applyFill="0" applyAlignment="0" applyProtection="0"/>
    <xf numFmtId="0" fontId="65" fillId="0" borderId="0" applyNumberFormat="0" applyFill="0" applyBorder="0" applyAlignment="0" applyProtection="0"/>
    <xf numFmtId="9" fontId="45" fillId="0" borderId="0" applyFont="0" applyFill="0" applyBorder="0" applyAlignment="0" applyProtection="0"/>
    <xf numFmtId="0" fontId="64" fillId="53" borderId="19" applyNumberFormat="0" applyAlignment="0" applyProtection="0"/>
    <xf numFmtId="0" fontId="47" fillId="56" borderId="12" applyNumberFormat="0" applyFont="0" applyAlignment="0" applyProtection="0"/>
    <xf numFmtId="0" fontId="7" fillId="0" borderId="0"/>
    <xf numFmtId="0" fontId="45" fillId="0" borderId="0"/>
    <xf numFmtId="0" fontId="7" fillId="0" borderId="0"/>
    <xf numFmtId="0" fontId="45" fillId="0" borderId="0"/>
    <xf numFmtId="0" fontId="25" fillId="0" borderId="0"/>
    <xf numFmtId="0" fontId="63" fillId="55" borderId="0" applyNumberFormat="0" applyBorder="0" applyAlignment="0" applyProtection="0"/>
    <xf numFmtId="0" fontId="62" fillId="0" borderId="18" applyNumberFormat="0" applyFill="0" applyAlignment="0" applyProtection="0"/>
    <xf numFmtId="0" fontId="49" fillId="34" borderId="13" applyNumberFormat="0" applyAlignment="0" applyProtection="0"/>
    <xf numFmtId="0" fontId="61" fillId="0" borderId="0" applyNumberFormat="0" applyFill="0" applyBorder="0" applyAlignment="0" applyProtection="0"/>
    <xf numFmtId="0" fontId="61" fillId="0" borderId="17" applyNumberFormat="0" applyFill="0" applyAlignment="0" applyProtection="0"/>
    <xf numFmtId="0" fontId="60" fillId="0" borderId="16" applyNumberFormat="0" applyFill="0" applyAlignment="0" applyProtection="0"/>
    <xf numFmtId="0" fontId="59" fillId="0" borderId="15" applyNumberFormat="0" applyFill="0" applyAlignment="0" applyProtection="0"/>
    <xf numFmtId="0" fontId="58" fillId="38" borderId="0" applyNumberFormat="0" applyBorder="0" applyAlignment="0" applyProtection="0"/>
    <xf numFmtId="0" fontId="57" fillId="0" borderId="0" applyNumberFormat="0" applyFill="0" applyBorder="0" applyAlignment="0" applyProtection="0"/>
    <xf numFmtId="44" fontId="45"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56" fillId="54" borderId="14" applyNumberFormat="0" applyAlignment="0" applyProtection="0"/>
    <xf numFmtId="0" fontId="55" fillId="53" borderId="13" applyNumberFormat="0" applyAlignment="0" applyProtection="0"/>
    <xf numFmtId="0" fontId="54" fillId="37" borderId="0" applyNumberFormat="0" applyBorder="0" applyAlignment="0" applyProtection="0"/>
    <xf numFmtId="0" fontId="52" fillId="52"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47" fillId="44" borderId="0" applyNumberFormat="0" applyBorder="0" applyAlignment="0" applyProtection="0"/>
    <xf numFmtId="0" fontId="47" fillId="41"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2" borderId="0" applyNumberFormat="0" applyBorder="0" applyAlignment="0" applyProtection="0"/>
    <xf numFmtId="0" fontId="47" fillId="41" borderId="0" applyNumberFormat="0" applyBorder="0" applyAlignment="0" applyProtection="0"/>
    <xf numFmtId="0" fontId="47" fillId="34"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8" borderId="10" applyNumberFormat="0" applyFont="0" applyAlignment="0" applyProtection="0"/>
    <xf numFmtId="44" fontId="26" fillId="0" borderId="0" applyFont="0" applyFill="0" applyBorder="0" applyAlignment="0" applyProtection="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0" fontId="2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24"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8" borderId="10" applyNumberFormat="0" applyFont="0" applyAlignment="0" applyProtection="0"/>
    <xf numFmtId="0" fontId="25" fillId="0" borderId="0"/>
    <xf numFmtId="0" fontId="89" fillId="0" borderId="0"/>
    <xf numFmtId="0" fontId="89" fillId="0" borderId="0"/>
    <xf numFmtId="0" fontId="89" fillId="0" borderId="0"/>
    <xf numFmtId="0" fontId="89" fillId="0" borderId="0"/>
    <xf numFmtId="0" fontId="1" fillId="0" borderId="0"/>
    <xf numFmtId="0" fontId="26" fillId="0" borderId="0"/>
    <xf numFmtId="0" fontId="1" fillId="0" borderId="0"/>
    <xf numFmtId="0" fontId="1" fillId="0" borderId="0"/>
    <xf numFmtId="0" fontId="1" fillId="0" borderId="0"/>
    <xf numFmtId="0" fontId="1" fillId="0" borderId="0"/>
    <xf numFmtId="0" fontId="25"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2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49" fillId="34" borderId="1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26" fillId="0" borderId="0" applyFont="0" applyFill="0" applyBorder="0" applyAlignment="0" applyProtection="0"/>
    <xf numFmtId="10" fontId="26"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25"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5" fillId="33" borderId="0" applyProtection="0">
      <alignment horizontal="center"/>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applyFill="0" applyBorder="0" applyProtection="0">
      <alignment horizontal="center" vertical="top"/>
    </xf>
    <xf numFmtId="43" fontId="1" fillId="0" borderId="0" applyFont="0" applyFill="0" applyBorder="0" applyAlignment="0" applyProtection="0"/>
    <xf numFmtId="0" fontId="47" fillId="0" borderId="0"/>
    <xf numFmtId="9" fontId="7" fillId="0" borderId="0" applyFont="0" applyFill="0" applyBorder="0" applyAlignment="0" applyProtection="0"/>
    <xf numFmtId="0" fontId="47" fillId="0" borderId="0"/>
    <xf numFmtId="177" fontId="84" fillId="0" borderId="0"/>
    <xf numFmtId="0" fontId="7" fillId="0" borderId="0"/>
    <xf numFmtId="0" fontId="26" fillId="0" borderId="0"/>
    <xf numFmtId="0" fontId="26" fillId="0" borderId="0"/>
    <xf numFmtId="0" fontId="47" fillId="8" borderId="10" applyNumberFormat="0" applyFont="0" applyAlignment="0" applyProtection="0"/>
    <xf numFmtId="0" fontId="26" fillId="56" borderId="23" applyNumberFormat="0" applyFont="0" applyAlignment="0" applyProtection="0"/>
    <xf numFmtId="0" fontId="1" fillId="0" borderId="0"/>
    <xf numFmtId="0" fontId="1" fillId="0" borderId="0"/>
    <xf numFmtId="0" fontId="1" fillId="0" borderId="0"/>
    <xf numFmtId="0" fontId="1" fillId="0" borderId="0"/>
    <xf numFmtId="4" fontId="45" fillId="0" borderId="0" applyFont="0" applyFill="0" applyBorder="0" applyAlignment="0" applyProtection="0"/>
    <xf numFmtId="0" fontId="45" fillId="0" borderId="0" applyNumberFormat="0" applyFont="0" applyFill="0" applyBorder="0" applyAlignment="0" applyProtection="0">
      <alignment horizontal="left"/>
    </xf>
    <xf numFmtId="0" fontId="45" fillId="57" borderId="0" applyNumberFormat="0" applyFont="0" applyBorder="0" applyAlignment="0" applyProtection="0"/>
    <xf numFmtId="3" fontId="45" fillId="0" borderId="0" applyFont="0" applyFill="0" applyBorder="0" applyAlignment="0" applyProtection="0"/>
    <xf numFmtId="0" fontId="46" fillId="0" borderId="2">
      <alignment horizontal="center"/>
    </xf>
    <xf numFmtId="4" fontId="45" fillId="0" borderId="0" applyFont="0" applyFill="0" applyBorder="0" applyAlignment="0" applyProtection="0"/>
    <xf numFmtId="15" fontId="45" fillId="0" borderId="0" applyFont="0" applyFill="0" applyBorder="0" applyAlignment="0" applyProtection="0"/>
    <xf numFmtId="0" fontId="26" fillId="56" borderId="23" applyNumberFormat="0" applyFont="0" applyAlignment="0" applyProtection="0"/>
    <xf numFmtId="0" fontId="45" fillId="0" borderId="0" applyNumberFormat="0" applyFont="0" applyFill="0" applyBorder="0" applyAlignment="0" applyProtection="0">
      <alignment horizontal="left"/>
    </xf>
    <xf numFmtId="0" fontId="26" fillId="0" borderId="0"/>
    <xf numFmtId="10" fontId="26" fillId="0" borderId="0" applyFont="0" applyBorder="0" applyAlignment="0" applyProtection="0"/>
    <xf numFmtId="9" fontId="26" fillId="0" borderId="0" applyFont="0" applyBorder="0" applyAlignment="0" applyProtection="0"/>
    <xf numFmtId="14" fontId="26" fillId="0" borderId="0" applyFont="0" applyBorder="0" applyAlignment="0" applyProtection="0"/>
    <xf numFmtId="174" fontId="26" fillId="0" borderId="0" applyFont="0" applyBorder="0" applyAlignment="0" applyProtection="0"/>
    <xf numFmtId="173" fontId="26" fillId="0" borderId="0" applyFont="0" applyBorder="0" applyAlignment="0" applyProtection="0"/>
    <xf numFmtId="4" fontId="45" fillId="0" borderId="0" applyFont="0" applyFill="0" applyBorder="0" applyAlignment="0" applyProtection="0"/>
    <xf numFmtId="0" fontId="45" fillId="0" borderId="0" applyNumberFormat="0" applyFont="0" applyFill="0" applyBorder="0" applyAlignment="0" applyProtection="0">
      <alignment horizontal="left"/>
    </xf>
    <xf numFmtId="10" fontId="26" fillId="0" borderId="0" applyFont="0" applyFill="0" applyBorder="0" applyAlignment="0" applyProtection="0"/>
    <xf numFmtId="0" fontId="45" fillId="33" borderId="0" applyProtection="0">
      <alignment horizontal="center"/>
      <protection locked="0"/>
    </xf>
    <xf numFmtId="10" fontId="26" fillId="35" borderId="0" applyFont="0" applyBorder="0" applyAlignment="0" applyProtection="0"/>
    <xf numFmtId="9" fontId="26" fillId="35" borderId="0" applyFont="0" applyBorder="0" applyAlignment="0" applyProtection="0"/>
    <xf numFmtId="14" fontId="26" fillId="35" borderId="0" applyFont="0" applyBorder="0" applyAlignment="0" applyProtection="0"/>
    <xf numFmtId="174" fontId="26" fillId="35" borderId="0" applyFont="0" applyBorder="0" applyAlignment="0" applyProtection="0"/>
    <xf numFmtId="173" fontId="26" fillId="35" borderId="0" applyFont="0" applyBorder="0" applyAlignment="0" applyProtection="0"/>
    <xf numFmtId="172" fontId="26" fillId="35" borderId="0" applyFont="0" applyBorder="0" applyAlignment="0" applyProtection="0"/>
    <xf numFmtId="166" fontId="26" fillId="35" borderId="0"/>
    <xf numFmtId="0" fontId="46" fillId="0" borderId="0" applyFill="0" applyBorder="0" applyProtection="0">
      <alignment horizontal="center" vertical="top"/>
    </xf>
    <xf numFmtId="171" fontId="26" fillId="0" borderId="0" applyFont="0" applyBorder="0" applyAlignment="0" applyProtection="0"/>
    <xf numFmtId="170" fontId="26" fillId="0" borderId="0" applyFont="0" applyBorder="0" applyAlignment="0" applyProtection="0"/>
    <xf numFmtId="169" fontId="26" fillId="0" borderId="0"/>
    <xf numFmtId="0" fontId="45" fillId="0" borderId="0" applyFont="0" applyFill="0" applyBorder="0" applyAlignment="0" applyProtection="0"/>
    <xf numFmtId="167" fontId="45" fillId="0" borderId="0" applyFont="0" applyFill="0" applyBorder="0" applyAlignment="0" applyProtection="0"/>
    <xf numFmtId="168" fontId="45" fillId="0" borderId="0" applyFont="0" applyFill="0" applyBorder="0" applyAlignment="0" applyProtection="0"/>
    <xf numFmtId="15" fontId="45" fillId="0" borderId="0" applyFont="0" applyFill="0" applyBorder="0" applyAlignment="0" applyProtection="0"/>
    <xf numFmtId="0" fontId="17" fillId="6" borderId="7" applyNumberFormat="0" applyAlignment="0" applyProtection="0"/>
    <xf numFmtId="164" fontId="26" fillId="0" borderId="0" applyFont="0" applyFill="0" applyBorder="0" applyAlignment="0" applyProtection="0"/>
    <xf numFmtId="44" fontId="24" fillId="0" borderId="0" applyFont="0" applyFill="0" applyBorder="0" applyAlignment="0" applyProtection="0"/>
    <xf numFmtId="0" fontId="1" fillId="0" borderId="0"/>
    <xf numFmtId="0" fontId="85" fillId="59" borderId="19" applyNumberFormat="0" applyAlignment="0" applyProtection="0"/>
    <xf numFmtId="0" fontId="85" fillId="59" borderId="19" applyNumberFormat="0" applyAlignment="0" applyProtection="0"/>
    <xf numFmtId="9" fontId="26"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0" fontId="26" fillId="0" borderId="0"/>
    <xf numFmtId="0" fontId="26" fillId="0" borderId="0"/>
    <xf numFmtId="0" fontId="86" fillId="0" borderId="0" applyNumberFormat="0" applyFill="0" applyBorder="0" applyAlignment="0" applyProtection="0"/>
    <xf numFmtId="0" fontId="86" fillId="0" borderId="0" applyNumberFormat="0" applyFill="0" applyBorder="0" applyAlignment="0" applyProtection="0"/>
    <xf numFmtId="0" fontId="8" fillId="0" borderId="11" applyNumberFormat="0" applyFill="0" applyAlignment="0" applyProtection="0"/>
    <xf numFmtId="9" fontId="26" fillId="0" borderId="0" applyFont="0" applyFill="0" applyBorder="0" applyAlignment="0" applyProtection="0"/>
    <xf numFmtId="165" fontId="26" fillId="0" borderId="0" applyFont="0" applyFill="0" applyBorder="0" applyAlignment="0" applyProtection="0"/>
    <xf numFmtId="0" fontId="87" fillId="0" borderId="24" applyNumberFormat="0" applyFill="0" applyAlignment="0" applyProtection="0"/>
    <xf numFmtId="164" fontId="26" fillId="0" borderId="0" applyFont="0" applyFill="0" applyBorder="0" applyAlignment="0" applyProtection="0"/>
    <xf numFmtId="0" fontId="87" fillId="0" borderId="24"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6"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0" borderId="0"/>
    <xf numFmtId="0" fontId="24" fillId="0" borderId="0"/>
    <xf numFmtId="0" fontId="24" fillId="0" borderId="0"/>
    <xf numFmtId="0" fontId="1" fillId="8" borderId="10"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0"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24" fillId="0" borderId="0"/>
    <xf numFmtId="0" fontId="24" fillId="0" borderId="0"/>
    <xf numFmtId="44"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44" fontId="1" fillId="0" borderId="0" applyFont="0" applyFill="0" applyBorder="0" applyAlignment="0" applyProtection="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8" borderId="10" applyNumberFormat="0" applyFont="0" applyAlignment="0" applyProtection="0"/>
    <xf numFmtId="0" fontId="1" fillId="0" borderId="0"/>
    <xf numFmtId="0" fontId="24" fillId="0" borderId="0"/>
    <xf numFmtId="43" fontId="24" fillId="0" borderId="0" applyFont="0" applyFill="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24"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0"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24" fillId="0" borderId="0" applyFont="0" applyFill="0" applyBorder="0" applyAlignment="0" applyProtection="0"/>
    <xf numFmtId="0" fontId="1" fillId="0" borderId="0"/>
    <xf numFmtId="0" fontId="26" fillId="0" borderId="0"/>
    <xf numFmtId="0" fontId="26" fillId="0" borderId="0"/>
    <xf numFmtId="0" fontId="24" fillId="0" borderId="0"/>
    <xf numFmtId="43" fontId="7" fillId="0" borderId="0" applyFont="0" applyFill="0" applyBorder="0" applyAlignment="0" applyProtection="0"/>
    <xf numFmtId="43" fontId="27" fillId="0" borderId="0" applyFont="0" applyFill="0" applyBorder="0" applyAlignment="0" applyProtection="0"/>
    <xf numFmtId="44" fontId="7" fillId="0" borderId="0" applyFont="0" applyFill="0" applyBorder="0" applyAlignment="0" applyProtection="0"/>
    <xf numFmtId="44" fontId="45" fillId="0" borderId="0" applyFont="0" applyFill="0" applyBorder="0" applyAlignment="0" applyProtection="0"/>
    <xf numFmtId="44" fontId="7" fillId="0" borderId="0" applyFont="0" applyFill="0" applyBorder="0" applyAlignment="0" applyProtection="0"/>
    <xf numFmtId="0" fontId="26"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9" fontId="7" fillId="0" borderId="0" applyFont="0" applyFill="0" applyBorder="0" applyAlignment="0" applyProtection="0"/>
    <xf numFmtId="9" fontId="45" fillId="0" borderId="0" applyFont="0" applyFill="0" applyBorder="0" applyAlignment="0" applyProtection="0"/>
    <xf numFmtId="9" fontId="7" fillId="0" borderId="0" applyFont="0" applyFill="0" applyBorder="0" applyAlignment="0" applyProtection="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17" fillId="6" borderId="7" applyNumberFormat="0" applyAlignment="0" applyProtection="0"/>
    <xf numFmtId="0" fontId="9" fillId="0" borderId="0" applyNumberFormat="0" applyFill="0" applyBorder="0" applyAlignment="0" applyProtection="0"/>
    <xf numFmtId="0" fontId="8" fillId="0" borderId="11" applyNumberFormat="0" applyFill="0" applyAlignment="0" applyProtection="0"/>
    <xf numFmtId="0" fontId="21" fillId="0" borderId="0" applyNumberFormat="0" applyFill="0" applyBorder="0" applyAlignment="0" applyProtection="0"/>
    <xf numFmtId="0" fontId="44" fillId="0" borderId="0"/>
    <xf numFmtId="0" fontId="1" fillId="0" borderId="0"/>
    <xf numFmtId="0" fontId="25" fillId="0" borderId="0"/>
    <xf numFmtId="0" fontId="1" fillId="0" borderId="0"/>
    <xf numFmtId="0" fontId="1" fillId="8" borderId="10" applyNumberFormat="0" applyFont="0" applyAlignment="0" applyProtection="0"/>
    <xf numFmtId="0" fontId="1" fillId="0" borderId="0"/>
    <xf numFmtId="0" fontId="25" fillId="0" borderId="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8" fillId="6" borderId="6" applyNumberFormat="0" applyAlignment="0" applyProtection="0"/>
    <xf numFmtId="0" fontId="20" fillId="7" borderId="9" applyNumberFormat="0" applyAlignment="0" applyProtection="0"/>
    <xf numFmtId="0" fontId="22" fillId="0" borderId="0" applyNumberFormat="0" applyFill="0" applyBorder="0" applyAlignment="0" applyProtection="0"/>
    <xf numFmtId="0" fontId="13" fillId="2"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6" applyNumberFormat="0" applyAlignment="0" applyProtection="0"/>
    <xf numFmtId="0" fontId="19" fillId="0" borderId="8" applyNumberFormat="0" applyFill="0" applyAlignment="0" applyProtection="0"/>
    <xf numFmtId="0" fontId="15" fillId="4" borderId="0" applyNumberFormat="0" applyBorder="0" applyAlignment="0" applyProtection="0"/>
    <xf numFmtId="0" fontId="44" fillId="0" borderId="0"/>
    <xf numFmtId="0" fontId="1" fillId="0" borderId="0"/>
    <xf numFmtId="0" fontId="1" fillId="0" borderId="0"/>
    <xf numFmtId="0" fontId="25" fillId="0" borderId="0"/>
    <xf numFmtId="0" fontId="1" fillId="0" borderId="0"/>
    <xf numFmtId="0" fontId="44"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7" fillId="6" borderId="7" applyNumberFormat="0" applyAlignment="0" applyProtection="0"/>
    <xf numFmtId="0" fontId="8" fillId="0" borderId="11" applyNumberFormat="0" applyFill="0" applyAlignment="0" applyProtection="0"/>
    <xf numFmtId="0" fontId="21" fillId="0" borderId="0" applyNumberFormat="0" applyFill="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5" fillId="53" borderId="13" applyNumberFormat="0" applyAlignment="0" applyProtection="0"/>
    <xf numFmtId="0" fontId="55" fillId="53" borderId="13" applyNumberFormat="0" applyAlignment="0" applyProtection="0"/>
    <xf numFmtId="0" fontId="56" fillId="54" borderId="14" applyNumberFormat="0" applyAlignment="0" applyProtection="0"/>
    <xf numFmtId="0" fontId="56" fillId="54" borderId="14"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15" applyNumberFormat="0" applyFill="0" applyAlignment="0" applyProtection="0"/>
    <xf numFmtId="0" fontId="59" fillId="0" borderId="15" applyNumberFormat="0" applyFill="0" applyAlignment="0" applyProtection="0"/>
    <xf numFmtId="0" fontId="60" fillId="0" borderId="16"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9" fillId="34" borderId="13" applyNumberFormat="0" applyAlignment="0" applyProtection="0"/>
    <xf numFmtId="0" fontId="49" fillId="34" borderId="13" applyNumberFormat="0" applyAlignment="0" applyProtection="0"/>
    <xf numFmtId="0" fontId="62" fillId="0" borderId="18" applyNumberFormat="0" applyFill="0" applyAlignment="0" applyProtection="0"/>
    <xf numFmtId="0" fontId="62" fillId="0" borderId="18" applyNumberFormat="0" applyFill="0" applyAlignment="0" applyProtection="0"/>
    <xf numFmtId="0" fontId="63" fillId="55" borderId="0" applyNumberFormat="0" applyBorder="0" applyAlignment="0" applyProtection="0"/>
    <xf numFmtId="0" fontId="63" fillId="55" borderId="0" applyNumberFormat="0" applyBorder="0" applyAlignment="0" applyProtection="0"/>
    <xf numFmtId="0" fontId="1" fillId="0" borderId="0"/>
    <xf numFmtId="0" fontId="1" fillId="0" borderId="0"/>
    <xf numFmtId="0" fontId="45" fillId="0" borderId="0"/>
    <xf numFmtId="0" fontId="7" fillId="0" borderId="0"/>
    <xf numFmtId="0" fontId="1" fillId="0" borderId="0"/>
    <xf numFmtId="0" fontId="7" fillId="0" borderId="0"/>
    <xf numFmtId="0" fontId="47" fillId="56" borderId="12" applyNumberFormat="0" applyFont="0" applyAlignment="0" applyProtection="0"/>
    <xf numFmtId="0" fontId="64" fillId="53" borderId="19" applyNumberFormat="0" applyAlignment="0" applyProtection="0"/>
    <xf numFmtId="0" fontId="64" fillId="53" borderId="19" applyNumberFormat="0" applyAlignment="0" applyProtection="0"/>
    <xf numFmtId="0" fontId="65" fillId="0" borderId="0" applyNumberFormat="0" applyFill="0" applyBorder="0" applyAlignment="0" applyProtection="0"/>
    <xf numFmtId="0" fontId="48" fillId="0" borderId="20" applyNumberFormat="0" applyFill="0" applyAlignment="0" applyProtection="0"/>
    <xf numFmtId="0" fontId="48"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65" fontId="47" fillId="0" borderId="0" applyFont="0" applyFill="0" applyBorder="0" applyAlignment="0" applyProtection="0"/>
    <xf numFmtId="43" fontId="26" fillId="0" borderId="0" applyFont="0" applyFill="0" applyBorder="0" applyAlignment="0" applyProtection="0"/>
    <xf numFmtId="165" fontId="47" fillId="0" borderId="0" applyFont="0" applyFill="0" applyBorder="0" applyAlignment="0" applyProtection="0"/>
    <xf numFmtId="43" fontId="26" fillId="0" borderId="0" applyFont="0" applyFill="0" applyBorder="0" applyAlignment="0" applyProtection="0"/>
    <xf numFmtId="44" fontId="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4"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175" fontId="52" fillId="45" borderId="0" applyNumberFormat="0" applyBorder="0" applyAlignment="0" applyProtection="0"/>
    <xf numFmtId="0" fontId="23" fillId="12" borderId="0" applyNumberFormat="0" applyBorder="0" applyAlignment="0" applyProtection="0"/>
    <xf numFmtId="175" fontId="52" fillId="45" borderId="0" applyNumberFormat="0" applyBorder="0" applyAlignment="0" applyProtection="0"/>
    <xf numFmtId="0" fontId="52" fillId="45" borderId="0" applyNumberFormat="0" applyBorder="0" applyAlignment="0" applyProtection="0"/>
    <xf numFmtId="175" fontId="52" fillId="42" borderId="0" applyNumberFormat="0" applyBorder="0" applyAlignment="0" applyProtection="0"/>
    <xf numFmtId="0" fontId="23" fillId="16" borderId="0" applyNumberFormat="0" applyBorder="0" applyAlignment="0" applyProtection="0"/>
    <xf numFmtId="175" fontId="52" fillId="42" borderId="0" applyNumberFormat="0" applyBorder="0" applyAlignment="0" applyProtection="0"/>
    <xf numFmtId="0" fontId="52" fillId="42" borderId="0" applyNumberFormat="0" applyBorder="0" applyAlignment="0" applyProtection="0"/>
    <xf numFmtId="175" fontId="52" fillId="43" borderId="0" applyNumberFormat="0" applyBorder="0" applyAlignment="0" applyProtection="0"/>
    <xf numFmtId="0" fontId="23" fillId="20" borderId="0" applyNumberFormat="0" applyBorder="0" applyAlignment="0" applyProtection="0"/>
    <xf numFmtId="175" fontId="52" fillId="43" borderId="0" applyNumberFormat="0" applyBorder="0" applyAlignment="0" applyProtection="0"/>
    <xf numFmtId="0" fontId="52" fillId="43" borderId="0" applyNumberFormat="0" applyBorder="0" applyAlignment="0" applyProtection="0"/>
    <xf numFmtId="175" fontId="52" fillId="46" borderId="0" applyNumberFormat="0" applyBorder="0" applyAlignment="0" applyProtection="0"/>
    <xf numFmtId="0" fontId="23" fillId="24"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8"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48" borderId="0" applyNumberFormat="0" applyBorder="0" applyAlignment="0" applyProtection="0"/>
    <xf numFmtId="0" fontId="23" fillId="32" borderId="0" applyNumberFormat="0" applyBorder="0" applyAlignment="0" applyProtection="0"/>
    <xf numFmtId="175" fontId="52" fillId="48" borderId="0" applyNumberFormat="0" applyBorder="0" applyAlignment="0" applyProtection="0"/>
    <xf numFmtId="0" fontId="52" fillId="48" borderId="0" applyNumberFormat="0" applyBorder="0" applyAlignment="0" applyProtection="0"/>
    <xf numFmtId="175" fontId="52" fillId="49" borderId="0" applyNumberFormat="0" applyBorder="0" applyAlignment="0" applyProtection="0"/>
    <xf numFmtId="0" fontId="23" fillId="9" borderId="0" applyNumberFormat="0" applyBorder="0" applyAlignment="0" applyProtection="0"/>
    <xf numFmtId="175" fontId="52" fillId="49" borderId="0" applyNumberFormat="0" applyBorder="0" applyAlignment="0" applyProtection="0"/>
    <xf numFmtId="0" fontId="52" fillId="49" borderId="0" applyNumberFormat="0" applyBorder="0" applyAlignment="0" applyProtection="0"/>
    <xf numFmtId="175" fontId="52" fillId="50" borderId="0" applyNumberFormat="0" applyBorder="0" applyAlignment="0" applyProtection="0"/>
    <xf numFmtId="0" fontId="23" fillId="13" borderId="0" applyNumberFormat="0" applyBorder="0" applyAlignment="0" applyProtection="0"/>
    <xf numFmtId="175" fontId="52" fillId="50" borderId="0" applyNumberFormat="0" applyBorder="0" applyAlignment="0" applyProtection="0"/>
    <xf numFmtId="0" fontId="52" fillId="50" borderId="0" applyNumberFormat="0" applyBorder="0" applyAlignment="0" applyProtection="0"/>
    <xf numFmtId="175" fontId="52" fillId="51" borderId="0" applyNumberFormat="0" applyBorder="0" applyAlignment="0" applyProtection="0"/>
    <xf numFmtId="0" fontId="23" fillId="17" borderId="0" applyNumberFormat="0" applyBorder="0" applyAlignment="0" applyProtection="0"/>
    <xf numFmtId="175" fontId="52" fillId="51" borderId="0" applyNumberFormat="0" applyBorder="0" applyAlignment="0" applyProtection="0"/>
    <xf numFmtId="0" fontId="52" fillId="51" borderId="0" applyNumberFormat="0" applyBorder="0" applyAlignment="0" applyProtection="0"/>
    <xf numFmtId="175" fontId="52" fillId="46" borderId="0" applyNumberFormat="0" applyBorder="0" applyAlignment="0" applyProtection="0"/>
    <xf numFmtId="0" fontId="23" fillId="21" borderId="0" applyNumberFormat="0" applyBorder="0" applyAlignment="0" applyProtection="0"/>
    <xf numFmtId="175" fontId="52" fillId="46" borderId="0" applyNumberFormat="0" applyBorder="0" applyAlignment="0" applyProtection="0"/>
    <xf numFmtId="0" fontId="52" fillId="46" borderId="0" applyNumberFormat="0" applyBorder="0" applyAlignment="0" applyProtection="0"/>
    <xf numFmtId="175" fontId="52" fillId="47" borderId="0" applyNumberFormat="0" applyBorder="0" applyAlignment="0" applyProtection="0"/>
    <xf numFmtId="0" fontId="23" fillId="25" borderId="0" applyNumberFormat="0" applyBorder="0" applyAlignment="0" applyProtection="0"/>
    <xf numFmtId="175" fontId="52" fillId="47" borderId="0" applyNumberFormat="0" applyBorder="0" applyAlignment="0" applyProtection="0"/>
    <xf numFmtId="0" fontId="52" fillId="47" borderId="0" applyNumberFormat="0" applyBorder="0" applyAlignment="0" applyProtection="0"/>
    <xf numFmtId="175" fontId="52" fillId="52" borderId="0" applyNumberFormat="0" applyBorder="0" applyAlignment="0" applyProtection="0"/>
    <xf numFmtId="0" fontId="23" fillId="29" borderId="0" applyNumberFormat="0" applyBorder="0" applyAlignment="0" applyProtection="0"/>
    <xf numFmtId="175" fontId="52" fillId="52" borderId="0" applyNumberFormat="0" applyBorder="0" applyAlignment="0" applyProtection="0"/>
    <xf numFmtId="0" fontId="52" fillId="52" borderId="0" applyNumberFormat="0" applyBorder="0" applyAlignment="0" applyProtection="0"/>
    <xf numFmtId="175" fontId="54" fillId="37" borderId="0" applyNumberFormat="0" applyBorder="0" applyAlignment="0" applyProtection="0"/>
    <xf numFmtId="0" fontId="14" fillId="3" borderId="0" applyNumberFormat="0" applyBorder="0" applyAlignment="0" applyProtection="0"/>
    <xf numFmtId="175" fontId="54" fillId="37" borderId="0" applyNumberFormat="0" applyBorder="0" applyAlignment="0" applyProtection="0"/>
    <xf numFmtId="0" fontId="54" fillId="37" borderId="0" applyNumberFormat="0" applyBorder="0" applyAlignment="0" applyProtection="0"/>
    <xf numFmtId="175" fontId="55" fillId="53" borderId="13" applyNumberFormat="0" applyAlignment="0" applyProtection="0"/>
    <xf numFmtId="0" fontId="18" fillId="6" borderId="6" applyNumberFormat="0" applyAlignment="0" applyProtection="0"/>
    <xf numFmtId="175" fontId="55" fillId="53" borderId="13" applyNumberFormat="0" applyAlignment="0" applyProtection="0"/>
    <xf numFmtId="0" fontId="55" fillId="53" borderId="13" applyNumberFormat="0" applyAlignment="0" applyProtection="0"/>
    <xf numFmtId="175" fontId="56" fillId="54" borderId="14" applyNumberFormat="0" applyAlignment="0" applyProtection="0"/>
    <xf numFmtId="0" fontId="20" fillId="7" borderId="9" applyNumberFormat="0" applyAlignment="0" applyProtection="0"/>
    <xf numFmtId="175" fontId="56" fillId="54" borderId="14" applyNumberFormat="0" applyAlignment="0" applyProtection="0"/>
    <xf numFmtId="0" fontId="56" fillId="54" borderId="14" applyNumberFormat="0" applyAlignment="0" applyProtection="0"/>
    <xf numFmtId="175" fontId="57" fillId="0" borderId="0" applyNumberFormat="0" applyFill="0" applyBorder="0" applyAlignment="0" applyProtection="0"/>
    <xf numFmtId="0" fontId="22" fillId="0" borderId="0" applyNumberFormat="0" applyFill="0" applyBorder="0" applyAlignment="0" applyProtection="0"/>
    <xf numFmtId="175" fontId="57" fillId="0" borderId="0" applyNumberFormat="0" applyFill="0" applyBorder="0" applyAlignment="0" applyProtection="0"/>
    <xf numFmtId="0" fontId="57" fillId="0" borderId="0" applyNumberFormat="0" applyFill="0" applyBorder="0" applyAlignment="0" applyProtection="0"/>
    <xf numFmtId="175" fontId="58" fillId="38" borderId="0" applyNumberFormat="0" applyBorder="0" applyAlignment="0" applyProtection="0"/>
    <xf numFmtId="0" fontId="13" fillId="2" borderId="0" applyNumberFormat="0" applyBorder="0" applyAlignment="0" applyProtection="0"/>
    <xf numFmtId="175" fontId="58" fillId="38" borderId="0" applyNumberFormat="0" applyBorder="0" applyAlignment="0" applyProtection="0"/>
    <xf numFmtId="0" fontId="58" fillId="38" borderId="0" applyNumberFormat="0" applyBorder="0" applyAlignment="0" applyProtection="0"/>
    <xf numFmtId="175" fontId="59" fillId="0" borderId="15" applyNumberFormat="0" applyFill="0" applyAlignment="0" applyProtection="0"/>
    <xf numFmtId="0" fontId="10" fillId="0" borderId="3" applyNumberFormat="0" applyFill="0" applyAlignment="0" applyProtection="0"/>
    <xf numFmtId="175" fontId="59" fillId="0" borderId="15" applyNumberFormat="0" applyFill="0" applyAlignment="0" applyProtection="0"/>
    <xf numFmtId="0" fontId="59" fillId="0" borderId="15" applyNumberFormat="0" applyFill="0" applyAlignment="0" applyProtection="0"/>
    <xf numFmtId="175" fontId="60" fillId="0" borderId="16" applyNumberFormat="0" applyFill="0" applyAlignment="0" applyProtection="0"/>
    <xf numFmtId="0" fontId="11" fillId="0" borderId="4" applyNumberFormat="0" applyFill="0" applyAlignment="0" applyProtection="0"/>
    <xf numFmtId="175" fontId="60" fillId="0" borderId="16" applyNumberFormat="0" applyFill="0" applyAlignment="0" applyProtection="0"/>
    <xf numFmtId="0" fontId="60" fillId="0" borderId="16" applyNumberFormat="0" applyFill="0" applyAlignment="0" applyProtection="0"/>
    <xf numFmtId="175" fontId="61" fillId="0" borderId="17" applyNumberFormat="0" applyFill="0" applyAlignment="0" applyProtection="0"/>
    <xf numFmtId="0" fontId="12" fillId="0" borderId="5" applyNumberFormat="0" applyFill="0" applyAlignment="0" applyProtection="0"/>
    <xf numFmtId="175" fontId="61" fillId="0" borderId="17" applyNumberFormat="0" applyFill="0" applyAlignment="0" applyProtection="0"/>
    <xf numFmtId="0" fontId="61" fillId="0" borderId="17" applyNumberFormat="0" applyFill="0" applyAlignment="0" applyProtection="0"/>
    <xf numFmtId="175" fontId="61" fillId="0" borderId="0" applyNumberFormat="0" applyFill="0" applyBorder="0" applyAlignment="0" applyProtection="0"/>
    <xf numFmtId="0" fontId="12" fillId="0" borderId="0" applyNumberFormat="0" applyFill="0" applyBorder="0" applyAlignment="0" applyProtection="0"/>
    <xf numFmtId="175" fontId="61" fillId="0" borderId="0" applyNumberFormat="0" applyFill="0" applyBorder="0" applyAlignment="0" applyProtection="0"/>
    <xf numFmtId="0" fontId="61" fillId="0" borderId="0" applyNumberFormat="0" applyFill="0" applyBorder="0" applyAlignment="0" applyProtection="0"/>
    <xf numFmtId="175" fontId="49" fillId="34" borderId="13" applyNumberFormat="0" applyAlignment="0" applyProtection="0"/>
    <xf numFmtId="0" fontId="16" fillId="5" borderId="6" applyNumberFormat="0" applyAlignment="0" applyProtection="0"/>
    <xf numFmtId="175" fontId="49" fillId="34" borderId="13" applyNumberFormat="0" applyAlignment="0" applyProtection="0"/>
    <xf numFmtId="0" fontId="49" fillId="34" borderId="13" applyNumberFormat="0" applyAlignment="0" applyProtection="0"/>
    <xf numFmtId="175" fontId="62" fillId="0" borderId="18" applyNumberFormat="0" applyFill="0" applyAlignment="0" applyProtection="0"/>
    <xf numFmtId="0" fontId="19" fillId="0" borderId="8" applyNumberFormat="0" applyFill="0" applyAlignment="0" applyProtection="0"/>
    <xf numFmtId="175" fontId="62" fillId="0" borderId="18" applyNumberFormat="0" applyFill="0" applyAlignment="0" applyProtection="0"/>
    <xf numFmtId="0" fontId="62" fillId="0" borderId="18" applyNumberFormat="0" applyFill="0" applyAlignment="0" applyProtection="0"/>
    <xf numFmtId="175" fontId="63" fillId="55" borderId="0" applyNumberFormat="0" applyBorder="0" applyAlignment="0" applyProtection="0"/>
    <xf numFmtId="0" fontId="15" fillId="4" borderId="0" applyNumberFormat="0" applyBorder="0" applyAlignment="0" applyProtection="0"/>
    <xf numFmtId="175" fontId="63" fillId="55" borderId="0" applyNumberFormat="0" applyBorder="0" applyAlignment="0" applyProtection="0"/>
    <xf numFmtId="0" fontId="63" fillId="55" borderId="0" applyNumberFormat="0" applyBorder="0" applyAlignment="0" applyProtection="0"/>
    <xf numFmtId="0" fontId="26" fillId="0" borderId="0"/>
    <xf numFmtId="175" fontId="25" fillId="0" borderId="0"/>
    <xf numFmtId="0" fontId="25" fillId="0" borderId="0"/>
    <xf numFmtId="175" fontId="26" fillId="0" borderId="0"/>
    <xf numFmtId="0" fontId="25" fillId="0" borderId="0"/>
    <xf numFmtId="0" fontId="25" fillId="0" borderId="0"/>
    <xf numFmtId="0" fontId="25" fillId="0" borderId="0"/>
    <xf numFmtId="0" fontId="1" fillId="0" borderId="0"/>
    <xf numFmtId="0" fontId="47" fillId="0" borderId="0"/>
    <xf numFmtId="0" fontId="4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7" fillId="0" borderId="0"/>
    <xf numFmtId="0" fontId="45" fillId="0" borderId="0"/>
    <xf numFmtId="175" fontId="7" fillId="0" borderId="0"/>
    <xf numFmtId="0" fontId="47" fillId="0" borderId="0"/>
    <xf numFmtId="175" fontId="7" fillId="0" borderId="0"/>
    <xf numFmtId="0" fontId="47" fillId="56" borderId="12" applyNumberFormat="0" applyFont="0" applyAlignment="0" applyProtection="0"/>
    <xf numFmtId="175" fontId="47" fillId="56" borderId="12" applyNumberFormat="0" applyFont="0" applyAlignment="0" applyProtection="0"/>
    <xf numFmtId="0" fontId="47" fillId="56" borderId="12" applyNumberFormat="0" applyFont="0" applyAlignment="0" applyProtection="0"/>
    <xf numFmtId="175" fontId="64" fillId="53" borderId="19" applyNumberFormat="0" applyAlignment="0" applyProtection="0"/>
    <xf numFmtId="0" fontId="17" fillId="6" borderId="7" applyNumberFormat="0" applyAlignment="0" applyProtection="0"/>
    <xf numFmtId="175" fontId="64" fillId="53" borderId="19" applyNumberFormat="0" applyAlignment="0" applyProtection="0"/>
    <xf numFmtId="0" fontId="64" fillId="53" borderId="19" applyNumberFormat="0" applyAlignment="0" applyProtection="0"/>
    <xf numFmtId="175" fontId="65" fillId="0" borderId="0" applyNumberFormat="0" applyFill="0" applyBorder="0" applyAlignment="0" applyProtection="0"/>
    <xf numFmtId="0" fontId="65" fillId="0" borderId="0" applyNumberFormat="0" applyFill="0" applyBorder="0" applyAlignment="0" applyProtection="0"/>
    <xf numFmtId="175" fontId="48" fillId="0" borderId="20" applyNumberFormat="0" applyFill="0" applyAlignment="0" applyProtection="0"/>
    <xf numFmtId="0" fontId="8" fillId="0" borderId="11" applyNumberFormat="0" applyFill="0" applyAlignment="0" applyProtection="0"/>
    <xf numFmtId="175" fontId="48" fillId="0" borderId="20" applyNumberFormat="0" applyFill="0" applyAlignment="0" applyProtection="0"/>
    <xf numFmtId="0" fontId="48" fillId="0" borderId="20" applyNumberFormat="0" applyFill="0" applyAlignment="0" applyProtection="0"/>
    <xf numFmtId="175" fontId="67" fillId="0" borderId="0" applyNumberFormat="0" applyFill="0" applyBorder="0" applyAlignment="0" applyProtection="0"/>
    <xf numFmtId="0" fontId="21" fillId="0" borderId="0" applyNumberFormat="0" applyFill="0" applyBorder="0" applyAlignment="0" applyProtection="0"/>
    <xf numFmtId="175" fontId="67" fillId="0" borderId="0" applyNumberFormat="0" applyFill="0" applyBorder="0" applyAlignment="0" applyProtection="0"/>
    <xf numFmtId="0" fontId="67" fillId="0" borderId="0" applyNumberFormat="0" applyFill="0" applyBorder="0" applyAlignment="0" applyProtection="0"/>
    <xf numFmtId="0" fontId="47" fillId="0" borderId="0"/>
    <xf numFmtId="0" fontId="45" fillId="0" borderId="0"/>
    <xf numFmtId="0" fontId="1" fillId="0" borderId="0"/>
    <xf numFmtId="0" fontId="1" fillId="8" borderId="10"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0" applyNumberFormat="0" applyFont="0" applyAlignment="0" applyProtection="0"/>
    <xf numFmtId="0" fontId="1" fillId="8" borderId="10" applyNumberFormat="0" applyFont="0" applyAlignment="0" applyProtection="0"/>
    <xf numFmtId="0" fontId="45" fillId="0" borderId="0"/>
    <xf numFmtId="0" fontId="1" fillId="0" borderId="0"/>
    <xf numFmtId="0" fontId="1" fillId="0" borderId="0"/>
    <xf numFmtId="0" fontId="47" fillId="0" borderId="0"/>
    <xf numFmtId="175" fontId="47" fillId="0" borderId="0"/>
    <xf numFmtId="175" fontId="47" fillId="0" borderId="0"/>
    <xf numFmtId="175" fontId="26" fillId="0" borderId="0"/>
    <xf numFmtId="0" fontId="47" fillId="0" borderId="0"/>
    <xf numFmtId="0" fontId="47" fillId="0" borderId="0"/>
    <xf numFmtId="0" fontId="45" fillId="0" borderId="0"/>
    <xf numFmtId="0" fontId="4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0" applyNumberFormat="0" applyFont="0" applyAlignment="0" applyProtection="0"/>
    <xf numFmtId="0" fontId="1" fillId="0" borderId="0"/>
    <xf numFmtId="0" fontId="1" fillId="0" borderId="0"/>
    <xf numFmtId="0" fontId="1" fillId="0" borderId="0"/>
    <xf numFmtId="0" fontId="1" fillId="8" borderId="10" applyNumberFormat="0" applyFont="0" applyAlignment="0" applyProtection="0"/>
    <xf numFmtId="0" fontId="1" fillId="8" borderId="10" applyNumberFormat="0" applyFont="0" applyAlignment="0" applyProtection="0"/>
    <xf numFmtId="0" fontId="1" fillId="8" borderId="1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90" fillId="0" borderId="0"/>
    <xf numFmtId="43" fontId="90" fillId="0" borderId="0" applyFont="0" applyFill="0" applyBorder="0" applyAlignment="0" applyProtection="0"/>
    <xf numFmtId="0" fontId="24" fillId="0" borderId="0"/>
    <xf numFmtId="0" fontId="24" fillId="0" borderId="0"/>
    <xf numFmtId="0" fontId="26" fillId="0" borderId="0"/>
    <xf numFmtId="0" fontId="91" fillId="0" borderId="0"/>
    <xf numFmtId="43" fontId="96" fillId="0" borderId="0" applyFont="0" applyFill="0" applyBorder="0" applyAlignment="0" applyProtection="0"/>
    <xf numFmtId="43" fontId="96" fillId="0" borderId="0" applyFont="0" applyFill="0" applyBorder="0" applyAlignment="0" applyProtection="0"/>
    <xf numFmtId="43" fontId="92"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94" fillId="0" borderId="0" applyFont="0" applyFill="0" applyBorder="0" applyAlignment="0" applyProtection="0"/>
    <xf numFmtId="0" fontId="91" fillId="0" borderId="0"/>
    <xf numFmtId="0" fontId="92" fillId="0" borderId="0"/>
    <xf numFmtId="0" fontId="26" fillId="0" borderId="0"/>
    <xf numFmtId="0" fontId="94" fillId="0" borderId="0"/>
    <xf numFmtId="0" fontId="45" fillId="0" borderId="0"/>
    <xf numFmtId="0" fontId="26" fillId="0" borderId="0"/>
    <xf numFmtId="0" fontId="93" fillId="0" borderId="0">
      <alignment horizontal="left" vertical="center"/>
    </xf>
    <xf numFmtId="0" fontId="95" fillId="0" borderId="0"/>
    <xf numFmtId="0" fontId="97" fillId="0" borderId="0"/>
    <xf numFmtId="0" fontId="96" fillId="0" borderId="0"/>
    <xf numFmtId="0" fontId="96" fillId="0" borderId="0"/>
    <xf numFmtId="0" fontId="92" fillId="0" borderId="0"/>
    <xf numFmtId="9" fontId="1" fillId="0" borderId="0" applyFont="0" applyFill="0" applyBorder="0" applyAlignment="0" applyProtection="0"/>
    <xf numFmtId="9" fontId="26" fillId="0" borderId="0" applyFont="0" applyFill="0" applyBorder="0" applyAlignment="0" applyProtection="0"/>
    <xf numFmtId="9" fontId="92" fillId="0" borderId="0" applyFont="0" applyFill="0" applyBorder="0" applyAlignment="0" applyProtection="0"/>
    <xf numFmtId="9" fontId="26" fillId="0" borderId="0" applyFont="0" applyFill="0" applyBorder="0" applyAlignment="0" applyProtection="0"/>
    <xf numFmtId="0" fontId="97" fillId="0" borderId="0"/>
    <xf numFmtId="0" fontId="26" fillId="0" borderId="0" applyNumberFormat="0" applyFill="0" applyBorder="0" applyAlignment="0" applyProtection="0"/>
    <xf numFmtId="0" fontId="24" fillId="0" borderId="0"/>
    <xf numFmtId="0" fontId="26" fillId="0" borderId="0"/>
    <xf numFmtId="0" fontId="24" fillId="0" borderId="0"/>
    <xf numFmtId="0" fontId="26" fillId="0" borderId="0"/>
    <xf numFmtId="0" fontId="24" fillId="0" borderId="0"/>
    <xf numFmtId="0" fontId="26" fillId="0" borderId="0"/>
    <xf numFmtId="0" fontId="24" fillId="0" borderId="0"/>
    <xf numFmtId="0" fontId="26" fillId="0" borderId="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0" fontId="1" fillId="0" borderId="0"/>
    <xf numFmtId="0" fontId="1" fillId="0" borderId="0"/>
    <xf numFmtId="0" fontId="26" fillId="0" borderId="0" applyFont="0" applyFill="0" applyBorder="0" applyAlignment="0" applyProtection="0"/>
    <xf numFmtId="9" fontId="1" fillId="0" borderId="0" applyFont="0" applyFill="0" applyBorder="0" applyAlignment="0" applyProtection="0"/>
  </cellStyleXfs>
  <cellXfs count="168">
    <xf numFmtId="0" fontId="0" fillId="0" borderId="0" xfId="0"/>
    <xf numFmtId="4" fontId="2" fillId="0" borderId="0" xfId="0" applyNumberFormat="1" applyFont="1"/>
    <xf numFmtId="4" fontId="3" fillId="0" borderId="0" xfId="0" applyNumberFormat="1" applyFont="1"/>
    <xf numFmtId="4" fontId="2" fillId="0" borderId="0" xfId="0" applyNumberFormat="1" applyFont="1" applyAlignment="1">
      <alignment horizontal="center"/>
    </xf>
    <xf numFmtId="4" fontId="5" fillId="0" borderId="0" xfId="0" applyNumberFormat="1" applyFont="1"/>
    <xf numFmtId="0" fontId="4" fillId="0" borderId="0" xfId="0" applyFont="1"/>
    <xf numFmtId="0" fontId="2" fillId="0" borderId="0" xfId="0" applyFont="1"/>
    <xf numFmtId="0" fontId="5" fillId="0" borderId="0" xfId="0" applyFont="1"/>
    <xf numFmtId="0" fontId="6" fillId="0" borderId="0" xfId="0" applyFont="1" applyAlignment="1">
      <alignment horizontal="center"/>
    </xf>
    <xf numFmtId="0" fontId="98" fillId="0" borderId="0" xfId="0" applyFont="1"/>
    <xf numFmtId="0" fontId="99" fillId="0" borderId="0" xfId="0" applyFont="1"/>
    <xf numFmtId="9" fontId="5" fillId="0" borderId="0" xfId="0" applyNumberFormat="1" applyFont="1" applyAlignment="1">
      <alignment horizontal="center"/>
    </xf>
    <xf numFmtId="0" fontId="5" fillId="0" borderId="0" xfId="0" applyFont="1" applyAlignment="1">
      <alignment horizontal="center"/>
    </xf>
    <xf numFmtId="2" fontId="4" fillId="0" borderId="0" xfId="1" applyNumberFormat="1" applyFont="1" applyAlignment="1">
      <alignment horizontal="center"/>
    </xf>
    <xf numFmtId="0" fontId="100" fillId="61" borderId="0" xfId="0" applyFont="1" applyFill="1"/>
    <xf numFmtId="0" fontId="101" fillId="61" borderId="0" xfId="0" applyFont="1" applyFill="1"/>
    <xf numFmtId="10" fontId="100" fillId="61" borderId="0" xfId="0" applyNumberFormat="1" applyFont="1" applyFill="1"/>
    <xf numFmtId="0" fontId="100" fillId="60" borderId="0" xfId="0" applyFont="1" applyFill="1"/>
    <xf numFmtId="0" fontId="102" fillId="61" borderId="0" xfId="0" applyFont="1" applyFill="1"/>
    <xf numFmtId="0" fontId="103" fillId="61" borderId="0" xfId="0" applyFont="1" applyFill="1"/>
    <xf numFmtId="0" fontId="104" fillId="61" borderId="0" xfId="0" applyFont="1" applyFill="1"/>
    <xf numFmtId="10" fontId="102" fillId="61" borderId="0" xfId="0" applyNumberFormat="1" applyFont="1" applyFill="1"/>
    <xf numFmtId="0" fontId="105" fillId="61" borderId="0" xfId="0" applyFont="1" applyFill="1" applyAlignment="1">
      <alignment vertical="top"/>
    </xf>
    <xf numFmtId="0" fontId="106" fillId="63" borderId="0" xfId="0" applyFont="1" applyFill="1" applyAlignment="1">
      <alignment vertical="center"/>
    </xf>
    <xf numFmtId="0" fontId="107" fillId="61" borderId="0" xfId="0" applyFont="1" applyFill="1" applyAlignment="1">
      <alignment vertical="top"/>
    </xf>
    <xf numFmtId="0" fontId="109" fillId="61" borderId="0" xfId="0" applyFont="1" applyFill="1"/>
    <xf numFmtId="0" fontId="102" fillId="60" borderId="0" xfId="0" applyFont="1" applyFill="1"/>
    <xf numFmtId="0" fontId="102" fillId="61" borderId="1" xfId="0" applyFont="1" applyFill="1" applyBorder="1" applyAlignment="1">
      <alignment vertical="center"/>
    </xf>
    <xf numFmtId="0" fontId="110" fillId="61" borderId="0" xfId="0" applyFont="1" applyFill="1" applyAlignment="1">
      <alignment horizontal="center" vertical="center"/>
    </xf>
    <xf numFmtId="0" fontId="110" fillId="61" borderId="0" xfId="0" applyFont="1" applyFill="1" applyAlignment="1">
      <alignment vertical="top"/>
    </xf>
    <xf numFmtId="0" fontId="104" fillId="61" borderId="1" xfId="32987" applyFont="1" applyFill="1" applyBorder="1"/>
    <xf numFmtId="14" fontId="111" fillId="61" borderId="1" xfId="32987" applyNumberFormat="1" applyFont="1" applyFill="1" applyBorder="1" applyAlignment="1">
      <alignment vertical="center"/>
    </xf>
    <xf numFmtId="0" fontId="112" fillId="61" borderId="0" xfId="0" applyFont="1" applyFill="1" applyAlignment="1">
      <alignment vertical="center"/>
    </xf>
    <xf numFmtId="178" fontId="102" fillId="61" borderId="0" xfId="32987" quotePrefix="1" applyNumberFormat="1" applyFont="1" applyFill="1" applyAlignment="1">
      <alignment horizontal="right"/>
    </xf>
    <xf numFmtId="1" fontId="104" fillId="61" borderId="0" xfId="32987" quotePrefix="1" applyNumberFormat="1" applyFont="1" applyFill="1" applyAlignment="1">
      <alignment horizontal="right"/>
    </xf>
    <xf numFmtId="0" fontId="110" fillId="61" borderId="0" xfId="0" applyFont="1" applyFill="1"/>
    <xf numFmtId="180" fontId="111" fillId="61" borderId="1" xfId="32987" applyNumberFormat="1" applyFont="1" applyFill="1" applyBorder="1"/>
    <xf numFmtId="0" fontId="102" fillId="61" borderId="0" xfId="0" applyFont="1" applyFill="1" applyAlignment="1">
      <alignment vertical="center"/>
    </xf>
    <xf numFmtId="1" fontId="102" fillId="61" borderId="0" xfId="33003" applyNumberFormat="1" applyFont="1" applyFill="1" applyProtection="1"/>
    <xf numFmtId="14" fontId="111" fillId="61" borderId="1" xfId="32987" applyNumberFormat="1" applyFont="1" applyFill="1" applyBorder="1"/>
    <xf numFmtId="9" fontId="114" fillId="61" borderId="0" xfId="0" quotePrefix="1" applyNumberFormat="1" applyFont="1" applyFill="1"/>
    <xf numFmtId="169" fontId="102" fillId="61" borderId="0" xfId="0" applyNumberFormat="1" applyFont="1" applyFill="1"/>
    <xf numFmtId="9" fontId="115" fillId="61" borderId="0" xfId="0" quotePrefix="1" applyNumberFormat="1" applyFont="1" applyFill="1" applyAlignment="1">
      <alignment horizontal="right" vertical="center" textRotation="180"/>
    </xf>
    <xf numFmtId="179" fontId="113" fillId="0" borderId="25" xfId="32987" quotePrefix="1" applyNumberFormat="1" applyFont="1" applyBorder="1" applyAlignment="1">
      <alignment horizontal="center" vertical="center"/>
    </xf>
    <xf numFmtId="0" fontId="104" fillId="61" borderId="0" xfId="0" quotePrefix="1" applyFont="1" applyFill="1"/>
    <xf numFmtId="9" fontId="114" fillId="61" borderId="0" xfId="0" quotePrefix="1" applyNumberFormat="1" applyFont="1" applyFill="1" applyAlignment="1">
      <alignment vertical="top"/>
    </xf>
    <xf numFmtId="0" fontId="116" fillId="61" borderId="0" xfId="0" applyFont="1" applyFill="1"/>
    <xf numFmtId="9" fontId="102" fillId="61" borderId="0" xfId="0" applyNumberFormat="1" applyFont="1" applyFill="1"/>
    <xf numFmtId="0" fontId="104" fillId="61" borderId="0" xfId="32987" applyFont="1" applyFill="1"/>
    <xf numFmtId="178" fontId="102" fillId="61" borderId="0" xfId="0" applyNumberFormat="1" applyFont="1" applyFill="1"/>
    <xf numFmtId="178" fontId="104" fillId="61" borderId="0" xfId="0" applyNumberFormat="1" applyFont="1" applyFill="1"/>
    <xf numFmtId="0" fontId="108" fillId="61" borderId="0" xfId="0" applyFont="1" applyFill="1"/>
    <xf numFmtId="0" fontId="108" fillId="61" borderId="0" xfId="0" applyFont="1" applyFill="1" applyAlignment="1">
      <alignment vertical="center"/>
    </xf>
    <xf numFmtId="0" fontId="117" fillId="61" borderId="0" xfId="0" applyFont="1" applyFill="1" applyAlignment="1">
      <alignment vertical="center" wrapText="1"/>
    </xf>
    <xf numFmtId="10" fontId="102" fillId="61" borderId="0" xfId="0" applyNumberFormat="1" applyFont="1" applyFill="1" applyAlignment="1">
      <alignment vertical="center"/>
    </xf>
    <xf numFmtId="0" fontId="102" fillId="60" borderId="0" xfId="0" applyFont="1" applyFill="1" applyAlignment="1">
      <alignment vertical="center"/>
    </xf>
    <xf numFmtId="0" fontId="104" fillId="61" borderId="0" xfId="0" applyFont="1" applyFill="1" applyAlignment="1">
      <alignment wrapText="1"/>
    </xf>
    <xf numFmtId="0" fontId="119" fillId="61" borderId="0" xfId="13043" applyFont="1" applyFill="1" applyAlignment="1">
      <alignment horizontal="left" vertical="center" wrapText="1"/>
    </xf>
    <xf numFmtId="0" fontId="119" fillId="61" borderId="0" xfId="13043" applyFont="1" applyFill="1" applyAlignment="1">
      <alignment vertical="center" wrapText="1"/>
    </xf>
    <xf numFmtId="0" fontId="102" fillId="61" borderId="0" xfId="0" applyFont="1" applyFill="1" applyAlignment="1">
      <alignment vertical="top"/>
    </xf>
    <xf numFmtId="0" fontId="117" fillId="61" borderId="0" xfId="13043" applyFont="1" applyFill="1" applyAlignment="1">
      <alignment vertical="center" wrapText="1"/>
    </xf>
    <xf numFmtId="0" fontId="117" fillId="61" borderId="0" xfId="0" applyFont="1" applyFill="1" applyAlignment="1">
      <alignment vertical="top" wrapText="1"/>
    </xf>
    <xf numFmtId="10" fontId="102" fillId="61" borderId="0" xfId="0" applyNumberFormat="1" applyFont="1" applyFill="1" applyAlignment="1">
      <alignment vertical="top"/>
    </xf>
    <xf numFmtId="0" fontId="102" fillId="60" borderId="0" xfId="0" applyFont="1" applyFill="1" applyAlignment="1">
      <alignment vertical="top"/>
    </xf>
    <xf numFmtId="0" fontId="121" fillId="61" borderId="0" xfId="0" applyFont="1" applyFill="1"/>
    <xf numFmtId="0" fontId="122" fillId="61" borderId="0" xfId="0" applyFont="1" applyFill="1" applyAlignment="1">
      <alignment vertical="center"/>
    </xf>
    <xf numFmtId="0" fontId="123" fillId="61" borderId="0" xfId="0" applyFont="1" applyFill="1"/>
    <xf numFmtId="0" fontId="122" fillId="64" borderId="0" xfId="0" applyFont="1" applyFill="1" applyAlignment="1">
      <alignment vertical="center"/>
    </xf>
    <xf numFmtId="0" fontId="128" fillId="64" borderId="0" xfId="0" applyFont="1" applyFill="1"/>
    <xf numFmtId="0" fontId="129" fillId="64" borderId="0" xfId="0" applyFont="1" applyFill="1"/>
    <xf numFmtId="0" fontId="130" fillId="64" borderId="0" xfId="0" applyFont="1" applyFill="1"/>
    <xf numFmtId="0" fontId="130" fillId="64" borderId="0" xfId="0" applyFont="1" applyFill="1" applyAlignment="1">
      <alignment vertical="center"/>
    </xf>
    <xf numFmtId="0" fontId="131" fillId="64" borderId="0" xfId="0" applyFont="1" applyFill="1" applyAlignment="1">
      <alignment horizontal="center"/>
    </xf>
    <xf numFmtId="0" fontId="132" fillId="64" borderId="0" xfId="32987" applyFont="1" applyFill="1" applyAlignment="1">
      <alignment vertical="center"/>
    </xf>
    <xf numFmtId="14" fontId="132" fillId="64" borderId="0" xfId="32987" applyNumberFormat="1" applyFont="1" applyFill="1"/>
    <xf numFmtId="3" fontId="133" fillId="64" borderId="0" xfId="32987" applyNumberFormat="1" applyFont="1" applyFill="1"/>
    <xf numFmtId="0" fontId="133" fillId="64" borderId="0" xfId="32987" applyFont="1" applyFill="1" applyAlignment="1">
      <alignment horizontal="right"/>
    </xf>
    <xf numFmtId="179" fontId="133" fillId="64" borderId="0" xfId="32987" applyNumberFormat="1" applyFont="1" applyFill="1"/>
    <xf numFmtId="9" fontId="133" fillId="64" borderId="0" xfId="33003" applyFont="1" applyFill="1" applyBorder="1" applyProtection="1"/>
    <xf numFmtId="179" fontId="132" fillId="64" borderId="0" xfId="32987" applyNumberFormat="1" applyFont="1" applyFill="1"/>
    <xf numFmtId="0" fontId="132" fillId="64" borderId="0" xfId="0" applyFont="1" applyFill="1" applyAlignment="1">
      <alignment vertical="center"/>
    </xf>
    <xf numFmtId="0" fontId="132" fillId="64" borderId="0" xfId="0" applyFont="1" applyFill="1" applyAlignment="1">
      <alignment vertical="top"/>
    </xf>
    <xf numFmtId="0" fontId="130" fillId="63" borderId="0" xfId="0" applyFont="1" applyFill="1"/>
    <xf numFmtId="0" fontId="132" fillId="63" borderId="0" xfId="0" applyFont="1" applyFill="1" applyAlignment="1">
      <alignment horizontal="center" vertical="center"/>
    </xf>
    <xf numFmtId="0" fontId="135" fillId="63" borderId="0" xfId="0" applyFont="1" applyFill="1" applyAlignment="1">
      <alignment vertical="center"/>
    </xf>
    <xf numFmtId="0" fontId="128" fillId="63" borderId="0" xfId="0" applyFont="1" applyFill="1"/>
    <xf numFmtId="0" fontId="132" fillId="63" borderId="0" xfId="0" applyFont="1" applyFill="1" applyAlignment="1">
      <alignment vertical="top"/>
    </xf>
    <xf numFmtId="0" fontId="137" fillId="61" borderId="0" xfId="0" applyFont="1" applyFill="1" applyAlignment="1">
      <alignment vertical="center"/>
    </xf>
    <xf numFmtId="0" fontId="132" fillId="63" borderId="0" xfId="32987" applyFont="1" applyFill="1" applyAlignment="1">
      <alignment vertical="center"/>
    </xf>
    <xf numFmtId="179" fontId="132" fillId="63" borderId="0" xfId="32987" quotePrefix="1" applyNumberFormat="1" applyFont="1" applyFill="1" applyAlignment="1">
      <alignment horizontal="center" vertical="center"/>
    </xf>
    <xf numFmtId="178" fontId="132" fillId="63" borderId="0" xfId="0" applyNumberFormat="1" applyFont="1" applyFill="1" applyAlignment="1">
      <alignment horizontal="center" vertical="center"/>
    </xf>
    <xf numFmtId="179" fontId="132" fillId="63" borderId="0" xfId="32987" applyNumberFormat="1" applyFont="1" applyFill="1" applyAlignment="1">
      <alignment horizontal="center" vertical="center"/>
    </xf>
    <xf numFmtId="0" fontId="132" fillId="63" borderId="0" xfId="0" applyFont="1" applyFill="1" applyAlignment="1">
      <alignment vertical="center"/>
    </xf>
    <xf numFmtId="0" fontId="130" fillId="63" borderId="0" xfId="32987" applyFont="1" applyFill="1"/>
    <xf numFmtId="178" fontId="132" fillId="66" borderId="0" xfId="32987" applyNumberFormat="1" applyFont="1" applyFill="1" applyAlignment="1">
      <alignment horizontal="center" vertical="center"/>
    </xf>
    <xf numFmtId="179" fontId="132" fillId="66" borderId="0" xfId="32987" applyNumberFormat="1" applyFont="1" applyFill="1" applyAlignment="1">
      <alignment horizontal="center" vertical="center"/>
    </xf>
    <xf numFmtId="0" fontId="132" fillId="63" borderId="26" xfId="32987" applyFont="1" applyFill="1" applyBorder="1" applyAlignment="1">
      <alignment vertical="center"/>
    </xf>
    <xf numFmtId="179" fontId="132" fillId="66" borderId="26" xfId="32987" applyNumberFormat="1" applyFont="1" applyFill="1" applyBorder="1" applyAlignment="1">
      <alignment horizontal="center" vertical="center"/>
    </xf>
    <xf numFmtId="0" fontId="132" fillId="63" borderId="26" xfId="0" applyFont="1" applyFill="1" applyBorder="1" applyAlignment="1">
      <alignment vertical="center"/>
    </xf>
    <xf numFmtId="179" fontId="132" fillId="63" borderId="26" xfId="32987" quotePrefix="1" applyNumberFormat="1" applyFont="1" applyFill="1" applyBorder="1" applyAlignment="1">
      <alignment horizontal="center" vertical="center"/>
    </xf>
    <xf numFmtId="178" fontId="132" fillId="63" borderId="26" xfId="0" applyNumberFormat="1" applyFont="1" applyFill="1" applyBorder="1" applyAlignment="1">
      <alignment horizontal="center" vertical="center"/>
    </xf>
    <xf numFmtId="179" fontId="132" fillId="63" borderId="26" xfId="32987" applyNumberFormat="1" applyFont="1" applyFill="1" applyBorder="1" applyAlignment="1">
      <alignment horizontal="center" vertical="center"/>
    </xf>
    <xf numFmtId="0" fontId="132" fillId="63" borderId="27" xfId="32987" applyFont="1" applyFill="1" applyBorder="1" applyAlignment="1">
      <alignment vertical="center"/>
    </xf>
    <xf numFmtId="179" fontId="132" fillId="63" borderId="27" xfId="32987" applyNumberFormat="1" applyFont="1" applyFill="1" applyBorder="1" applyAlignment="1">
      <alignment horizontal="center" vertical="center"/>
    </xf>
    <xf numFmtId="179" fontId="132" fillId="63" borderId="27" xfId="32987" quotePrefix="1" applyNumberFormat="1" applyFont="1" applyFill="1" applyBorder="1" applyAlignment="1">
      <alignment horizontal="center" vertical="center"/>
    </xf>
    <xf numFmtId="0" fontId="132" fillId="63" borderId="28" xfId="32987" applyFont="1" applyFill="1" applyBorder="1" applyAlignment="1">
      <alignment vertical="center"/>
    </xf>
    <xf numFmtId="179" fontId="132" fillId="63" borderId="28" xfId="32987" applyNumberFormat="1" applyFont="1" applyFill="1" applyBorder="1" applyAlignment="1">
      <alignment horizontal="center" vertical="center"/>
    </xf>
    <xf numFmtId="178" fontId="132" fillId="63" borderId="27" xfId="0" applyNumberFormat="1" applyFont="1" applyFill="1" applyBorder="1" applyAlignment="1">
      <alignment horizontal="center" vertical="center"/>
    </xf>
    <xf numFmtId="0" fontId="132" fillId="63" borderId="27" xfId="0" applyFont="1" applyFill="1" applyBorder="1" applyAlignment="1">
      <alignment vertical="center"/>
    </xf>
    <xf numFmtId="0" fontId="132" fillId="63" borderId="29" xfId="0" applyFont="1" applyFill="1" applyBorder="1" applyAlignment="1">
      <alignment vertical="center"/>
    </xf>
    <xf numFmtId="178" fontId="132" fillId="63" borderId="29" xfId="0" applyNumberFormat="1" applyFont="1" applyFill="1" applyBorder="1" applyAlignment="1">
      <alignment horizontal="center" vertical="center"/>
    </xf>
    <xf numFmtId="179" fontId="132" fillId="63" borderId="29" xfId="32987" applyNumberFormat="1" applyFont="1" applyFill="1" applyBorder="1" applyAlignment="1">
      <alignment horizontal="center" vertical="center"/>
    </xf>
    <xf numFmtId="179" fontId="132" fillId="66" borderId="27" xfId="32987" applyNumberFormat="1" applyFont="1" applyFill="1" applyBorder="1" applyAlignment="1">
      <alignment horizontal="center" vertical="center"/>
    </xf>
    <xf numFmtId="10" fontId="102" fillId="66" borderId="0" xfId="0" applyNumberFormat="1" applyFont="1" applyFill="1"/>
    <xf numFmtId="9" fontId="102" fillId="66" borderId="0" xfId="0" applyNumberFormat="1" applyFont="1" applyFill="1"/>
    <xf numFmtId="179" fontId="113" fillId="66" borderId="25" xfId="32987" quotePrefix="1" applyNumberFormat="1" applyFont="1" applyFill="1" applyBorder="1" applyAlignment="1">
      <alignment horizontal="center" vertical="center"/>
    </xf>
    <xf numFmtId="0" fontId="102" fillId="66" borderId="0" xfId="0" applyFont="1" applyFill="1"/>
    <xf numFmtId="9" fontId="102" fillId="66" borderId="0" xfId="33003" applyFont="1" applyFill="1" applyAlignment="1" applyProtection="1">
      <alignment horizontal="center" vertical="center"/>
    </xf>
    <xf numFmtId="179" fontId="113" fillId="60" borderId="25" xfId="32987" quotePrefix="1" applyNumberFormat="1" applyFont="1" applyFill="1" applyBorder="1" applyAlignment="1">
      <alignment horizontal="center" vertical="center"/>
    </xf>
    <xf numFmtId="0" fontId="105" fillId="66" borderId="1" xfId="0" applyFont="1" applyFill="1" applyBorder="1" applyAlignment="1">
      <alignment horizontal="center" vertical="center"/>
    </xf>
    <xf numFmtId="0" fontId="6" fillId="68" borderId="28" xfId="0" applyFont="1" applyFill="1" applyBorder="1" applyAlignment="1">
      <alignment horizontal="center"/>
    </xf>
    <xf numFmtId="2" fontId="0" fillId="63" borderId="28" xfId="0" applyNumberFormat="1" applyFill="1" applyBorder="1" applyAlignment="1">
      <alignment horizontal="center" vertical="center"/>
    </xf>
    <xf numFmtId="0" fontId="6" fillId="68" borderId="27" xfId="0" applyFont="1" applyFill="1" applyBorder="1" applyAlignment="1">
      <alignment horizontal="center"/>
    </xf>
    <xf numFmtId="2" fontId="0" fillId="63" borderId="27" xfId="0" applyNumberFormat="1" applyFill="1" applyBorder="1" applyAlignment="1">
      <alignment horizontal="center" vertical="center"/>
    </xf>
    <xf numFmtId="4" fontId="2" fillId="63" borderId="27" xfId="0" applyNumberFormat="1" applyFont="1" applyFill="1" applyBorder="1"/>
    <xf numFmtId="0" fontId="6" fillId="68" borderId="30" xfId="0" applyFont="1" applyFill="1" applyBorder="1" applyAlignment="1">
      <alignment horizontal="center"/>
    </xf>
    <xf numFmtId="2" fontId="0" fillId="63" borderId="30" xfId="0" applyNumberFormat="1" applyFill="1" applyBorder="1" applyAlignment="1">
      <alignment horizontal="center" vertical="center"/>
    </xf>
    <xf numFmtId="4" fontId="2" fillId="63" borderId="30" xfId="0" applyNumberFormat="1" applyFont="1" applyFill="1" applyBorder="1"/>
    <xf numFmtId="14" fontId="132" fillId="63" borderId="31" xfId="32987" applyNumberFormat="1" applyFont="1" applyFill="1" applyBorder="1" applyAlignment="1" applyProtection="1">
      <alignment vertical="center"/>
      <protection locked="0"/>
    </xf>
    <xf numFmtId="14" fontId="132" fillId="65" borderId="31" xfId="32987" applyNumberFormat="1" applyFont="1" applyFill="1" applyBorder="1"/>
    <xf numFmtId="3" fontId="132" fillId="63" borderId="31" xfId="32987" applyNumberFormat="1" applyFont="1" applyFill="1" applyBorder="1" applyAlignment="1">
      <alignment vertical="center"/>
    </xf>
    <xf numFmtId="3" fontId="133" fillId="64" borderId="31" xfId="32987" applyNumberFormat="1" applyFont="1" applyFill="1" applyBorder="1"/>
    <xf numFmtId="0" fontId="132" fillId="63" borderId="31" xfId="32987" applyFont="1" applyFill="1" applyBorder="1" applyAlignment="1" applyProtection="1">
      <alignment horizontal="right" vertical="center"/>
      <protection locked="0"/>
    </xf>
    <xf numFmtId="3" fontId="132" fillId="63" borderId="31" xfId="32987" applyNumberFormat="1" applyFont="1" applyFill="1" applyBorder="1" applyAlignment="1" applyProtection="1">
      <alignment horizontal="right" vertical="center"/>
      <protection locked="0"/>
    </xf>
    <xf numFmtId="9" fontId="132" fillId="63" borderId="31" xfId="33003" applyFont="1" applyFill="1" applyBorder="1" applyAlignment="1" applyProtection="1">
      <alignment vertical="center"/>
      <protection locked="0"/>
    </xf>
    <xf numFmtId="179" fontId="132" fillId="63" borderId="31" xfId="32987" applyNumberFormat="1" applyFont="1" applyFill="1" applyBorder="1" applyAlignment="1" applyProtection="1">
      <alignment vertical="center"/>
      <protection locked="0"/>
    </xf>
    <xf numFmtId="179" fontId="134" fillId="65" borderId="31" xfId="32987" applyNumberFormat="1" applyFont="1" applyFill="1" applyBorder="1" applyAlignment="1">
      <alignment vertical="center"/>
    </xf>
    <xf numFmtId="2" fontId="139" fillId="67" borderId="36" xfId="0" applyNumberFormat="1" applyFont="1" applyFill="1" applyBorder="1" applyAlignment="1">
      <alignment horizontal="center"/>
    </xf>
    <xf numFmtId="2" fontId="139" fillId="67" borderId="37" xfId="0" applyNumberFormat="1" applyFont="1" applyFill="1" applyBorder="1" applyAlignment="1">
      <alignment horizontal="center"/>
    </xf>
    <xf numFmtId="9" fontId="115" fillId="61" borderId="0" xfId="0" quotePrefix="1" applyNumberFormat="1" applyFont="1" applyFill="1" applyAlignment="1">
      <alignment horizontal="right" vertical="center" textRotation="180"/>
    </xf>
    <xf numFmtId="0" fontId="117" fillId="61" borderId="0" xfId="0" applyFont="1" applyFill="1" applyAlignment="1">
      <alignment vertical="center" wrapText="1"/>
    </xf>
    <xf numFmtId="0" fontId="102" fillId="61" borderId="0" xfId="0" applyFont="1" applyFill="1" applyAlignment="1">
      <alignment vertical="center" wrapText="1"/>
    </xf>
    <xf numFmtId="0" fontId="119" fillId="61" borderId="0" xfId="13043" applyFont="1" applyFill="1" applyAlignment="1">
      <alignment vertical="center" wrapText="1"/>
    </xf>
    <xf numFmtId="0" fontId="124" fillId="64" borderId="0" xfId="0" applyFont="1" applyFill="1" applyAlignment="1">
      <alignment horizontal="left" vertical="top"/>
    </xf>
    <xf numFmtId="0" fontId="125" fillId="64" borderId="0" xfId="0" applyFont="1" applyFill="1" applyAlignment="1">
      <alignment horizontal="left" vertical="top"/>
    </xf>
    <xf numFmtId="0" fontId="90" fillId="61" borderId="0" xfId="0" applyFont="1" applyFill="1" applyAlignment="1">
      <alignment vertical="top" wrapText="1"/>
    </xf>
    <xf numFmtId="0" fontId="126" fillId="64" borderId="0" xfId="0" applyFont="1" applyFill="1" applyAlignment="1">
      <alignment horizontal="left" vertical="center" wrapText="1"/>
    </xf>
    <xf numFmtId="0" fontId="117" fillId="61" borderId="0" xfId="0" applyFont="1" applyFill="1" applyAlignment="1">
      <alignment horizontal="left" vertical="center" wrapText="1"/>
    </xf>
    <xf numFmtId="0" fontId="90" fillId="61" borderId="0" xfId="0" applyFont="1" applyFill="1" applyAlignment="1">
      <alignment horizontal="left" vertical="top" wrapText="1"/>
    </xf>
    <xf numFmtId="0" fontId="117" fillId="61" borderId="0" xfId="0" applyFont="1" applyFill="1" applyAlignment="1">
      <alignment horizontal="left" vertical="top" wrapText="1"/>
    </xf>
    <xf numFmtId="0" fontId="130" fillId="63" borderId="0" xfId="0" quotePrefix="1" applyFont="1" applyFill="1" applyAlignment="1">
      <alignment horizontal="left" vertical="center" wrapText="1"/>
    </xf>
    <xf numFmtId="0" fontId="117" fillId="61" borderId="0" xfId="0" quotePrefix="1" applyFont="1" applyFill="1" applyAlignment="1">
      <alignment horizontal="left" vertical="top" wrapText="1"/>
    </xf>
    <xf numFmtId="0" fontId="119" fillId="61" borderId="0" xfId="13043" applyFont="1" applyFill="1" applyAlignment="1">
      <alignment horizontal="left" vertical="center" wrapText="1"/>
    </xf>
    <xf numFmtId="0" fontId="102" fillId="61" borderId="0" xfId="0" applyFont="1" applyFill="1" applyAlignment="1">
      <alignment horizontal="left" vertical="center" wrapText="1"/>
    </xf>
    <xf numFmtId="0" fontId="117" fillId="61" borderId="0" xfId="13043" applyFont="1" applyFill="1" applyAlignment="1">
      <alignment vertical="center" wrapText="1"/>
    </xf>
    <xf numFmtId="0" fontId="90" fillId="61" borderId="0" xfId="13043" applyFont="1" applyFill="1" applyAlignment="1">
      <alignment horizontal="left" vertical="top" wrapText="1"/>
    </xf>
    <xf numFmtId="0" fontId="117" fillId="61" borderId="0" xfId="13043" applyFont="1" applyFill="1" applyAlignment="1">
      <alignment horizontal="left" vertical="top" wrapText="1"/>
    </xf>
    <xf numFmtId="0" fontId="117" fillId="61" borderId="0" xfId="13043" applyFont="1" applyFill="1" applyAlignment="1">
      <alignment horizontal="left" vertical="center" wrapText="1"/>
    </xf>
    <xf numFmtId="4" fontId="4" fillId="0" borderId="0" xfId="0" applyNumberFormat="1" applyFont="1"/>
    <xf numFmtId="0" fontId="6" fillId="0" borderId="0" xfId="0" applyFont="1"/>
    <xf numFmtId="0" fontId="138" fillId="62" borderId="32" xfId="0" applyFont="1" applyFill="1" applyBorder="1" applyAlignment="1">
      <alignment horizontal="center" vertical="center" wrapText="1"/>
    </xf>
    <xf numFmtId="0" fontId="138" fillId="62" borderId="35" xfId="0" applyFont="1" applyFill="1" applyBorder="1" applyAlignment="1">
      <alignment horizontal="center" vertical="center" wrapText="1"/>
    </xf>
    <xf numFmtId="4" fontId="138" fillId="62" borderId="33" xfId="0" applyNumberFormat="1" applyFont="1" applyFill="1" applyBorder="1" applyAlignment="1">
      <alignment horizontal="center" wrapText="1"/>
    </xf>
    <xf numFmtId="4" fontId="138" fillId="62" borderId="34" xfId="0" applyNumberFormat="1" applyFont="1" applyFill="1" applyBorder="1" applyAlignment="1">
      <alignment horizontal="center" wrapText="1"/>
    </xf>
    <xf numFmtId="2" fontId="138" fillId="62" borderId="33" xfId="0" applyNumberFormat="1" applyFont="1" applyFill="1" applyBorder="1" applyAlignment="1">
      <alignment horizontal="center" vertical="center"/>
    </xf>
    <xf numFmtId="2" fontId="138" fillId="62" borderId="36" xfId="0" applyNumberFormat="1" applyFont="1" applyFill="1" applyBorder="1" applyAlignment="1">
      <alignment horizontal="center" vertical="center"/>
    </xf>
    <xf numFmtId="2" fontId="138" fillId="62" borderId="34" xfId="0" applyNumberFormat="1" applyFont="1" applyFill="1" applyBorder="1" applyAlignment="1">
      <alignment horizontal="center" vertical="center"/>
    </xf>
    <xf numFmtId="2" fontId="138" fillId="62" borderId="37" xfId="0" applyNumberFormat="1" applyFont="1" applyFill="1" applyBorder="1" applyAlignment="1">
      <alignment horizontal="center" vertical="center"/>
    </xf>
  </cellXfs>
  <cellStyles count="33004">
    <cellStyle name="_x0007__x000b_" xfId="46" xr:uid="{00000000-0005-0000-0000-000000000000}"/>
    <cellStyle name="_x0007__x000b_ 2" xfId="17401" xr:uid="{00000000-0005-0000-0000-000001000000}"/>
    <cellStyle name="_x0007__x000b_ 3" xfId="32958" xr:uid="{00000000-0005-0000-0000-000002000000}"/>
    <cellStyle name="_x0007__x000b_ 3 2" xfId="32994" xr:uid="{00000000-0005-0000-0000-000003000000}"/>
    <cellStyle name="%" xfId="12908" xr:uid="{00000000-0005-0000-0000-000004000000}"/>
    <cellStyle name="%_GSC Claims Hist" xfId="12910" xr:uid="{00000000-0005-0000-0000-000005000000}"/>
    <cellStyle name="%_Premium history" xfId="12909" xr:uid="{00000000-0005-0000-0000-000006000000}"/>
    <cellStyle name="_Additional Benefits_Age Loadings" xfId="12906" xr:uid="{00000000-0005-0000-0000-000007000000}"/>
    <cellStyle name="_Additional Benefits_Age Loadings_Certe Group rates v6" xfId="32963" xr:uid="{00000000-0005-0000-0000-000008000000}"/>
    <cellStyle name="_Additional Benefits_Age Loadings_GSC Claims Hist" xfId="12905" xr:uid="{00000000-0005-0000-0000-000009000000}"/>
    <cellStyle name="_Grant Thornton (24 Feb 09) pricing (exp loading)" xfId="12904" xr:uid="{00000000-0005-0000-0000-00000A000000}"/>
    <cellStyle name="_ISPT SCI Rates Offered 8 December 2008 (send)" xfId="12903" xr:uid="{00000000-0005-0000-0000-00000B000000}"/>
    <cellStyle name="_LOreal D&amp;SCI 14Nov08 (041208)V2" xfId="12907" xr:uid="{00000000-0005-0000-0000-00000C000000}"/>
    <cellStyle name="_Member data for tender2" xfId="32964" xr:uid="{00000000-0005-0000-0000-00000D000000}"/>
    <cellStyle name="=C:\WINNT35\SYSTEM32\COMMAND.COM" xfId="12913" xr:uid="{00000000-0005-0000-0000-00000E000000}"/>
    <cellStyle name="0,0_x000d__x000a_NA_x000d__x000a_" xfId="92" xr:uid="{00000000-0005-0000-0000-00000F000000}"/>
    <cellStyle name="20% - Accent1" xfId="20" builtinId="30" customBuiltin="1"/>
    <cellStyle name="20% - Accent1 10" xfId="6191" xr:uid="{00000000-0005-0000-0000-000011000000}"/>
    <cellStyle name="20% - Accent1 10 2" xfId="15941" xr:uid="{00000000-0005-0000-0000-000012000000}"/>
    <cellStyle name="20% - Accent1 10 2 2" xfId="14566" xr:uid="{00000000-0005-0000-0000-000013000000}"/>
    <cellStyle name="20% - Accent1 10 2 2 2" xfId="25870" xr:uid="{00000000-0005-0000-0000-000014000000}"/>
    <cellStyle name="20% - Accent1 10 2 3" xfId="13192" xr:uid="{00000000-0005-0000-0000-000015000000}"/>
    <cellStyle name="20% - Accent1 10 2 3 2" xfId="24497" xr:uid="{00000000-0005-0000-0000-000016000000}"/>
    <cellStyle name="20% - Accent1 10 2 4" xfId="27238" xr:uid="{00000000-0005-0000-0000-000017000000}"/>
    <cellStyle name="20% - Accent1 10 3" xfId="15373" xr:uid="{00000000-0005-0000-0000-000018000000}"/>
    <cellStyle name="20% - Accent1 10 3 2" xfId="26677" xr:uid="{00000000-0005-0000-0000-000019000000}"/>
    <cellStyle name="20% - Accent1 10 4" xfId="14001" xr:uid="{00000000-0005-0000-0000-00001A000000}"/>
    <cellStyle name="20% - Accent1 10 4 2" xfId="25306" xr:uid="{00000000-0005-0000-0000-00001B000000}"/>
    <cellStyle name="20% - Accent1 10 5" xfId="22099" xr:uid="{00000000-0005-0000-0000-00001C000000}"/>
    <cellStyle name="20% - Accent1 11" xfId="12911" xr:uid="{00000000-0005-0000-0000-00001D000000}"/>
    <cellStyle name="20% - Accent1 11 2" xfId="14585" xr:uid="{00000000-0005-0000-0000-00001E000000}"/>
    <cellStyle name="20% - Accent1 11 2 2" xfId="25889" xr:uid="{00000000-0005-0000-0000-00001F000000}"/>
    <cellStyle name="20% - Accent1 11 3" xfId="13211" xr:uid="{00000000-0005-0000-0000-000020000000}"/>
    <cellStyle name="20% - Accent1 11 3 2" xfId="24516" xr:uid="{00000000-0005-0000-0000-000021000000}"/>
    <cellStyle name="20% - Accent1 11 4" xfId="24399" xr:uid="{00000000-0005-0000-0000-000022000000}"/>
    <cellStyle name="20% - Accent1 12" xfId="16684" xr:uid="{00000000-0005-0000-0000-000023000000}"/>
    <cellStyle name="20% - Accent1 12 2" xfId="14835" xr:uid="{00000000-0005-0000-0000-000024000000}"/>
    <cellStyle name="20% - Accent1 12 2 2" xfId="26139" xr:uid="{00000000-0005-0000-0000-000025000000}"/>
    <cellStyle name="20% - Accent1 12 3" xfId="13461" xr:uid="{00000000-0005-0000-0000-000026000000}"/>
    <cellStyle name="20% - Accent1 12 3 2" xfId="24766" xr:uid="{00000000-0005-0000-0000-000027000000}"/>
    <cellStyle name="20% - Accent1 12 4" xfId="27980" xr:uid="{00000000-0005-0000-0000-000028000000}"/>
    <cellStyle name="20% - Accent1 13" xfId="15900" xr:uid="{00000000-0005-0000-0000-000029000000}"/>
    <cellStyle name="20% - Accent1 13 2" xfId="27197" xr:uid="{00000000-0005-0000-0000-00002A000000}"/>
    <cellStyle name="20% - Accent1 14" xfId="14522" xr:uid="{00000000-0005-0000-0000-00002B000000}"/>
    <cellStyle name="20% - Accent1 14 2" xfId="25827" xr:uid="{00000000-0005-0000-0000-00002C000000}"/>
    <cellStyle name="20% - Accent1 15" xfId="13149" xr:uid="{00000000-0005-0000-0000-00002D000000}"/>
    <cellStyle name="20% - Accent1 15 2" xfId="24454" xr:uid="{00000000-0005-0000-0000-00002E000000}"/>
    <cellStyle name="20% - Accent1 16" xfId="17387" xr:uid="{00000000-0005-0000-0000-00002F000000}"/>
    <cellStyle name="20% - Accent1 2" xfId="68" xr:uid="{00000000-0005-0000-0000-000030000000}"/>
    <cellStyle name="20% - Accent1 2 10" xfId="96" xr:uid="{00000000-0005-0000-0000-000031000000}"/>
    <cellStyle name="20% - Accent1 2 10 2" xfId="17404" xr:uid="{00000000-0005-0000-0000-000032000000}"/>
    <cellStyle name="20% - Accent1 2 11" xfId="176" xr:uid="{00000000-0005-0000-0000-000033000000}"/>
    <cellStyle name="20% - Accent1 2 11 2" xfId="28915" xr:uid="{00000000-0005-0000-0000-000034000000}"/>
    <cellStyle name="20% - Accent1 2 12" xfId="28957" xr:uid="{00000000-0005-0000-0000-000035000000}"/>
    <cellStyle name="20% - Accent1 2 13" xfId="28592" xr:uid="{00000000-0005-0000-0000-000036000000}"/>
    <cellStyle name="20% - Accent1 2 2" xfId="404" xr:uid="{00000000-0005-0000-0000-000037000000}"/>
    <cellStyle name="20% - Accent1 2 2 2" xfId="828" xr:uid="{00000000-0005-0000-0000-000038000000}"/>
    <cellStyle name="20% - Accent1 2 2 3" xfId="638" xr:uid="{00000000-0005-0000-0000-000039000000}"/>
    <cellStyle name="20% - Accent1 2 2 4" xfId="17461" xr:uid="{00000000-0005-0000-0000-00003A000000}"/>
    <cellStyle name="20% - Accent1 2 3" xfId="776" xr:uid="{00000000-0005-0000-0000-00003B000000}"/>
    <cellStyle name="20% - Accent1 2 4" xfId="606" xr:uid="{00000000-0005-0000-0000-00003C000000}"/>
    <cellStyle name="20% - Accent1 2 4 2" xfId="3974" xr:uid="{00000000-0005-0000-0000-00003D000000}"/>
    <cellStyle name="20% - Accent1 2 4 2 2" xfId="19882" xr:uid="{00000000-0005-0000-0000-00003E000000}"/>
    <cellStyle name="20% - Accent1 2 4 3" xfId="6271" xr:uid="{00000000-0005-0000-0000-00003F000000}"/>
    <cellStyle name="20% - Accent1 2 4 3 2" xfId="22179" xr:uid="{00000000-0005-0000-0000-000040000000}"/>
    <cellStyle name="20% - Accent1 2 4 4" xfId="17599" xr:uid="{00000000-0005-0000-0000-000041000000}"/>
    <cellStyle name="20% - Accent1 2 5" xfId="2275" xr:uid="{00000000-0005-0000-0000-000042000000}"/>
    <cellStyle name="20% - Accent1 2 5 2" xfId="4718" xr:uid="{00000000-0005-0000-0000-000043000000}"/>
    <cellStyle name="20% - Accent1 2 5 2 2" xfId="20626" xr:uid="{00000000-0005-0000-0000-000044000000}"/>
    <cellStyle name="20% - Accent1 2 5 3" xfId="7015" xr:uid="{00000000-0005-0000-0000-000045000000}"/>
    <cellStyle name="20% - Accent1 2 5 3 2" xfId="22923" xr:uid="{00000000-0005-0000-0000-000046000000}"/>
    <cellStyle name="20% - Accent1 2 5 4" xfId="18343" xr:uid="{00000000-0005-0000-0000-000047000000}"/>
    <cellStyle name="20% - Accent1 2 6" xfId="3053" xr:uid="{00000000-0005-0000-0000-000048000000}"/>
    <cellStyle name="20% - Accent1 2 6 2" xfId="5462" xr:uid="{00000000-0005-0000-0000-000049000000}"/>
    <cellStyle name="20% - Accent1 2 6 2 2" xfId="21370" xr:uid="{00000000-0005-0000-0000-00004A000000}"/>
    <cellStyle name="20% - Accent1 2 6 3" xfId="7759" xr:uid="{00000000-0005-0000-0000-00004B000000}"/>
    <cellStyle name="20% - Accent1 2 6 3 2" xfId="23667" xr:uid="{00000000-0005-0000-0000-00004C000000}"/>
    <cellStyle name="20% - Accent1 2 6 4" xfId="19087" xr:uid="{00000000-0005-0000-0000-00004D000000}"/>
    <cellStyle name="20% - Accent1 2 7" xfId="556" xr:uid="{00000000-0005-0000-0000-00004E000000}"/>
    <cellStyle name="20% - Accent1 2 7 2" xfId="17549" xr:uid="{00000000-0005-0000-0000-00004F000000}"/>
    <cellStyle name="20% - Accent1 2 8" xfId="3924" xr:uid="{00000000-0005-0000-0000-000050000000}"/>
    <cellStyle name="20% - Accent1 2 8 2" xfId="19832" xr:uid="{00000000-0005-0000-0000-000051000000}"/>
    <cellStyle name="20% - Accent1 2 9" xfId="6221" xr:uid="{00000000-0005-0000-0000-000052000000}"/>
    <cellStyle name="20% - Accent1 2 9 2" xfId="22129" xr:uid="{00000000-0005-0000-0000-000053000000}"/>
    <cellStyle name="20% - Accent1 3" xfId="236" xr:uid="{00000000-0005-0000-0000-000054000000}"/>
    <cellStyle name="20% - Accent1 3 10" xfId="101" xr:uid="{00000000-0005-0000-0000-000055000000}"/>
    <cellStyle name="20% - Accent1 3 10 2" xfId="17408" xr:uid="{00000000-0005-0000-0000-000056000000}"/>
    <cellStyle name="20% - Accent1 3 11" xfId="491" xr:uid="{00000000-0005-0000-0000-000057000000}"/>
    <cellStyle name="20% - Accent1 3 11 2" xfId="17508" xr:uid="{00000000-0005-0000-0000-000058000000}"/>
    <cellStyle name="20% - Accent1 3 12" xfId="12914" xr:uid="{00000000-0005-0000-0000-000059000000}"/>
    <cellStyle name="20% - Accent1 3 12 2" xfId="28956" xr:uid="{00000000-0005-0000-0000-00005A000000}"/>
    <cellStyle name="20% - Accent1 3 13" xfId="28591" xr:uid="{00000000-0005-0000-0000-00005B000000}"/>
    <cellStyle name="20% - Accent1 3 2" xfId="639" xr:uid="{00000000-0005-0000-0000-00005C000000}"/>
    <cellStyle name="20% - Accent1 3 2 2" xfId="827" xr:uid="{00000000-0005-0000-0000-00005D000000}"/>
    <cellStyle name="20% - Accent1 3 3" xfId="826" xr:uid="{00000000-0005-0000-0000-00005E000000}"/>
    <cellStyle name="20% - Accent1 3 4" xfId="605" xr:uid="{00000000-0005-0000-0000-00005F000000}"/>
    <cellStyle name="20% - Accent1 3 4 2" xfId="3973" xr:uid="{00000000-0005-0000-0000-000060000000}"/>
    <cellStyle name="20% - Accent1 3 4 2 2" xfId="19881" xr:uid="{00000000-0005-0000-0000-000061000000}"/>
    <cellStyle name="20% - Accent1 3 4 3" xfId="6270" xr:uid="{00000000-0005-0000-0000-000062000000}"/>
    <cellStyle name="20% - Accent1 3 4 3 2" xfId="22178" xr:uid="{00000000-0005-0000-0000-000063000000}"/>
    <cellStyle name="20% - Accent1 3 4 4" xfId="17598" xr:uid="{00000000-0005-0000-0000-000064000000}"/>
    <cellStyle name="20% - Accent1 3 5" xfId="2274" xr:uid="{00000000-0005-0000-0000-000065000000}"/>
    <cellStyle name="20% - Accent1 3 5 2" xfId="4717" xr:uid="{00000000-0005-0000-0000-000066000000}"/>
    <cellStyle name="20% - Accent1 3 5 2 2" xfId="20625" xr:uid="{00000000-0005-0000-0000-000067000000}"/>
    <cellStyle name="20% - Accent1 3 5 3" xfId="7014" xr:uid="{00000000-0005-0000-0000-000068000000}"/>
    <cellStyle name="20% - Accent1 3 5 3 2" xfId="22922" xr:uid="{00000000-0005-0000-0000-000069000000}"/>
    <cellStyle name="20% - Accent1 3 5 4" xfId="18342" xr:uid="{00000000-0005-0000-0000-00006A000000}"/>
    <cellStyle name="20% - Accent1 3 6" xfId="3052" xr:uid="{00000000-0005-0000-0000-00006B000000}"/>
    <cellStyle name="20% - Accent1 3 6 2" xfId="5461" xr:uid="{00000000-0005-0000-0000-00006C000000}"/>
    <cellStyle name="20% - Accent1 3 6 2 2" xfId="21369" xr:uid="{00000000-0005-0000-0000-00006D000000}"/>
    <cellStyle name="20% - Accent1 3 6 3" xfId="7758" xr:uid="{00000000-0005-0000-0000-00006E000000}"/>
    <cellStyle name="20% - Accent1 3 6 3 2" xfId="23666" xr:uid="{00000000-0005-0000-0000-00006F000000}"/>
    <cellStyle name="20% - Accent1 3 6 4" xfId="19086" xr:uid="{00000000-0005-0000-0000-000070000000}"/>
    <cellStyle name="20% - Accent1 3 7" xfId="555" xr:uid="{00000000-0005-0000-0000-000071000000}"/>
    <cellStyle name="20% - Accent1 3 7 2" xfId="17548" xr:uid="{00000000-0005-0000-0000-000072000000}"/>
    <cellStyle name="20% - Accent1 3 8" xfId="3923" xr:uid="{00000000-0005-0000-0000-000073000000}"/>
    <cellStyle name="20% - Accent1 3 8 2" xfId="19831" xr:uid="{00000000-0005-0000-0000-000074000000}"/>
    <cellStyle name="20% - Accent1 3 9" xfId="6220" xr:uid="{00000000-0005-0000-0000-000075000000}"/>
    <cellStyle name="20% - Accent1 3 9 2" xfId="22128" xr:uid="{00000000-0005-0000-0000-000076000000}"/>
    <cellStyle name="20% - Accent1 4" xfId="274" xr:uid="{00000000-0005-0000-0000-000077000000}"/>
    <cellStyle name="20% - Accent1 4 10" xfId="510" xr:uid="{00000000-0005-0000-0000-000078000000}"/>
    <cellStyle name="20% - Accent1 4 10 2" xfId="17516" xr:uid="{00000000-0005-0000-0000-000079000000}"/>
    <cellStyle name="20% - Accent1 4 11" xfId="12915" xr:uid="{00000000-0005-0000-0000-00007A000000}"/>
    <cellStyle name="20% - Accent1 4 11 2" xfId="28913" xr:uid="{00000000-0005-0000-0000-00007B000000}"/>
    <cellStyle name="20% - Accent1 4 12" xfId="28940" xr:uid="{00000000-0005-0000-0000-00007C000000}"/>
    <cellStyle name="20% - Accent1 4 13" xfId="28742" xr:uid="{00000000-0005-0000-0000-00007D000000}"/>
    <cellStyle name="20% - Accent1 4 14" xfId="28543" xr:uid="{00000000-0005-0000-0000-00007E000000}"/>
    <cellStyle name="20% - Accent1 4 2" xfId="375" xr:uid="{00000000-0005-0000-0000-00007F000000}"/>
    <cellStyle name="20% - Accent1 4 2 2" xfId="824" xr:uid="{00000000-0005-0000-0000-000080000000}"/>
    <cellStyle name="20% - Accent1 4 2 3" xfId="16791" xr:uid="{00000000-0005-0000-0000-000081000000}"/>
    <cellStyle name="20% - Accent1 4 2 4" xfId="17453" xr:uid="{00000000-0005-0000-0000-000082000000}"/>
    <cellStyle name="20% - Accent1 4 3" xfId="825" xr:uid="{00000000-0005-0000-0000-000083000000}"/>
    <cellStyle name="20% - Accent1 4 4" xfId="588" xr:uid="{00000000-0005-0000-0000-000084000000}"/>
    <cellStyle name="20% - Accent1 4 4 2" xfId="3956" xr:uid="{00000000-0005-0000-0000-000085000000}"/>
    <cellStyle name="20% - Accent1 4 4 2 2" xfId="19864" xr:uid="{00000000-0005-0000-0000-000086000000}"/>
    <cellStyle name="20% - Accent1 4 4 3" xfId="6253" xr:uid="{00000000-0005-0000-0000-000087000000}"/>
    <cellStyle name="20% - Accent1 4 4 3 2" xfId="22161" xr:uid="{00000000-0005-0000-0000-000088000000}"/>
    <cellStyle name="20% - Accent1 4 4 4" xfId="17581" xr:uid="{00000000-0005-0000-0000-000089000000}"/>
    <cellStyle name="20% - Accent1 4 5" xfId="2257" xr:uid="{00000000-0005-0000-0000-00008A000000}"/>
    <cellStyle name="20% - Accent1 4 5 2" xfId="4700" xr:uid="{00000000-0005-0000-0000-00008B000000}"/>
    <cellStyle name="20% - Accent1 4 5 2 2" xfId="20608" xr:uid="{00000000-0005-0000-0000-00008C000000}"/>
    <cellStyle name="20% - Accent1 4 5 3" xfId="6997" xr:uid="{00000000-0005-0000-0000-00008D000000}"/>
    <cellStyle name="20% - Accent1 4 5 3 2" xfId="22905" xr:uid="{00000000-0005-0000-0000-00008E000000}"/>
    <cellStyle name="20% - Accent1 4 5 4" xfId="18325" xr:uid="{00000000-0005-0000-0000-00008F000000}"/>
    <cellStyle name="20% - Accent1 4 6" xfId="3035" xr:uid="{00000000-0005-0000-0000-000090000000}"/>
    <cellStyle name="20% - Accent1 4 6 2" xfId="5444" xr:uid="{00000000-0005-0000-0000-000091000000}"/>
    <cellStyle name="20% - Accent1 4 6 2 2" xfId="21352" xr:uid="{00000000-0005-0000-0000-000092000000}"/>
    <cellStyle name="20% - Accent1 4 6 3" xfId="7741" xr:uid="{00000000-0005-0000-0000-000093000000}"/>
    <cellStyle name="20% - Accent1 4 6 3 2" xfId="23649" xr:uid="{00000000-0005-0000-0000-000094000000}"/>
    <cellStyle name="20% - Accent1 4 6 4" xfId="19069" xr:uid="{00000000-0005-0000-0000-000095000000}"/>
    <cellStyle name="20% - Accent1 4 7" xfId="538" xr:uid="{00000000-0005-0000-0000-000096000000}"/>
    <cellStyle name="20% - Accent1 4 7 2" xfId="17531" xr:uid="{00000000-0005-0000-0000-000097000000}"/>
    <cellStyle name="20% - Accent1 4 8" xfId="3906" xr:uid="{00000000-0005-0000-0000-000098000000}"/>
    <cellStyle name="20% - Accent1 4 8 2" xfId="19814" xr:uid="{00000000-0005-0000-0000-000099000000}"/>
    <cellStyle name="20% - Accent1 4 9" xfId="6203" xr:uid="{00000000-0005-0000-0000-00009A000000}"/>
    <cellStyle name="20% - Accent1 4 9 2" xfId="22111" xr:uid="{00000000-0005-0000-0000-00009B000000}"/>
    <cellStyle name="20% - Accent1 5" xfId="823" xr:uid="{00000000-0005-0000-0000-00009C000000}"/>
    <cellStyle name="20% - Accent1 5 2" xfId="822" xr:uid="{00000000-0005-0000-0000-00009D000000}"/>
    <cellStyle name="20% - Accent1 5 2 2" xfId="16096" xr:uid="{00000000-0005-0000-0000-00009E000000}"/>
    <cellStyle name="20% - Accent1 5 2 2 2" xfId="14997" xr:uid="{00000000-0005-0000-0000-00009F000000}"/>
    <cellStyle name="20% - Accent1 5 2 2 2 2" xfId="26301" xr:uid="{00000000-0005-0000-0000-0000A0000000}"/>
    <cellStyle name="20% - Accent1 5 2 2 3" xfId="13623" xr:uid="{00000000-0005-0000-0000-0000A1000000}"/>
    <cellStyle name="20% - Accent1 5 2 2 3 2" xfId="24928" xr:uid="{00000000-0005-0000-0000-0000A2000000}"/>
    <cellStyle name="20% - Accent1 5 2 2 4" xfId="27392" xr:uid="{00000000-0005-0000-0000-0000A3000000}"/>
    <cellStyle name="20% - Accent1 5 2 3" xfId="15526" xr:uid="{00000000-0005-0000-0000-0000A4000000}"/>
    <cellStyle name="20% - Accent1 5 2 3 2" xfId="26830" xr:uid="{00000000-0005-0000-0000-0000A5000000}"/>
    <cellStyle name="20% - Accent1 5 2 4" xfId="14155" xr:uid="{00000000-0005-0000-0000-0000A6000000}"/>
    <cellStyle name="20% - Accent1 5 2 4 2" xfId="25460" xr:uid="{00000000-0005-0000-0000-0000A7000000}"/>
    <cellStyle name="20% - Accent1 5 2 5" xfId="16939" xr:uid="{00000000-0005-0000-0000-0000A8000000}"/>
    <cellStyle name="20% - Accent1 5 2 5 2" xfId="28172" xr:uid="{00000000-0005-0000-0000-0000A9000000}"/>
    <cellStyle name="20% - Accent1 5 3" xfId="16337" xr:uid="{00000000-0005-0000-0000-0000AA000000}"/>
    <cellStyle name="20% - Accent1 5 3 2" xfId="15239" xr:uid="{00000000-0005-0000-0000-0000AB000000}"/>
    <cellStyle name="20% - Accent1 5 3 2 2" xfId="26543" xr:uid="{00000000-0005-0000-0000-0000AC000000}"/>
    <cellStyle name="20% - Accent1 5 3 3" xfId="13865" xr:uid="{00000000-0005-0000-0000-0000AD000000}"/>
    <cellStyle name="20% - Accent1 5 3 3 2" xfId="25170" xr:uid="{00000000-0005-0000-0000-0000AE000000}"/>
    <cellStyle name="20% - Accent1 5 3 4" xfId="27633" xr:uid="{00000000-0005-0000-0000-0000AF000000}"/>
    <cellStyle name="20% - Accent1 5 4" xfId="16561" xr:uid="{00000000-0005-0000-0000-0000B0000000}"/>
    <cellStyle name="20% - Accent1 5 4 2" xfId="14711" xr:uid="{00000000-0005-0000-0000-0000B1000000}"/>
    <cellStyle name="20% - Accent1 5 4 2 2" xfId="26015" xr:uid="{00000000-0005-0000-0000-0000B2000000}"/>
    <cellStyle name="20% - Accent1 5 4 3" xfId="13337" xr:uid="{00000000-0005-0000-0000-0000B3000000}"/>
    <cellStyle name="20% - Accent1 5 4 3 2" xfId="24642" xr:uid="{00000000-0005-0000-0000-0000B4000000}"/>
    <cellStyle name="20% - Accent1 5 4 4" xfId="27857" xr:uid="{00000000-0005-0000-0000-0000B5000000}"/>
    <cellStyle name="20% - Accent1 5 5" xfId="15770" xr:uid="{00000000-0005-0000-0000-0000B6000000}"/>
    <cellStyle name="20% - Accent1 5 5 2" xfId="27072" xr:uid="{00000000-0005-0000-0000-0000B7000000}"/>
    <cellStyle name="20% - Accent1 5 6" xfId="14397" xr:uid="{00000000-0005-0000-0000-0000B8000000}"/>
    <cellStyle name="20% - Accent1 5 6 2" xfId="25702" xr:uid="{00000000-0005-0000-0000-0000B9000000}"/>
    <cellStyle name="20% - Accent1 5 7" xfId="17192" xr:uid="{00000000-0005-0000-0000-0000BA000000}"/>
    <cellStyle name="20% - Accent1 5 7 2" xfId="28410" xr:uid="{00000000-0005-0000-0000-0000BB000000}"/>
    <cellStyle name="20% - Accent1 6" xfId="821" xr:uid="{00000000-0005-0000-0000-0000BC000000}"/>
    <cellStyle name="20% - Accent1 6 2" xfId="837" xr:uid="{00000000-0005-0000-0000-0000BD000000}"/>
    <cellStyle name="20% - Accent1 6 2 2" xfId="16062" xr:uid="{00000000-0005-0000-0000-0000BE000000}"/>
    <cellStyle name="20% - Accent1 6 2 2 2" xfId="14963" xr:uid="{00000000-0005-0000-0000-0000BF000000}"/>
    <cellStyle name="20% - Accent1 6 2 2 2 2" xfId="26267" xr:uid="{00000000-0005-0000-0000-0000C0000000}"/>
    <cellStyle name="20% - Accent1 6 2 2 3" xfId="13589" xr:uid="{00000000-0005-0000-0000-0000C1000000}"/>
    <cellStyle name="20% - Accent1 6 2 2 3 2" xfId="24894" xr:uid="{00000000-0005-0000-0000-0000C2000000}"/>
    <cellStyle name="20% - Accent1 6 2 2 4" xfId="27358" xr:uid="{00000000-0005-0000-0000-0000C3000000}"/>
    <cellStyle name="20% - Accent1 6 2 3" xfId="15492" xr:uid="{00000000-0005-0000-0000-0000C4000000}"/>
    <cellStyle name="20% - Accent1 6 2 3 2" xfId="26796" xr:uid="{00000000-0005-0000-0000-0000C5000000}"/>
    <cellStyle name="20% - Accent1 6 2 4" xfId="14121" xr:uid="{00000000-0005-0000-0000-0000C6000000}"/>
    <cellStyle name="20% - Accent1 6 2 4 2" xfId="25426" xr:uid="{00000000-0005-0000-0000-0000C7000000}"/>
    <cellStyle name="20% - Accent1 6 2 5" xfId="16905" xr:uid="{00000000-0005-0000-0000-0000C8000000}"/>
    <cellStyle name="20% - Accent1 6 2 5 2" xfId="28138" xr:uid="{00000000-0005-0000-0000-0000C9000000}"/>
    <cellStyle name="20% - Accent1 6 3" xfId="16305" xr:uid="{00000000-0005-0000-0000-0000CA000000}"/>
    <cellStyle name="20% - Accent1 6 3 2" xfId="15206" xr:uid="{00000000-0005-0000-0000-0000CB000000}"/>
    <cellStyle name="20% - Accent1 6 3 2 2" xfId="26510" xr:uid="{00000000-0005-0000-0000-0000CC000000}"/>
    <cellStyle name="20% - Accent1 6 3 3" xfId="13832" xr:uid="{00000000-0005-0000-0000-0000CD000000}"/>
    <cellStyle name="20% - Accent1 6 3 3 2" xfId="25137" xr:uid="{00000000-0005-0000-0000-0000CE000000}"/>
    <cellStyle name="20% - Accent1 6 3 4" xfId="27601" xr:uid="{00000000-0005-0000-0000-0000CF000000}"/>
    <cellStyle name="20% - Accent1 6 4" xfId="16528" xr:uid="{00000000-0005-0000-0000-0000D0000000}"/>
    <cellStyle name="20% - Accent1 6 4 2" xfId="14678" xr:uid="{00000000-0005-0000-0000-0000D1000000}"/>
    <cellStyle name="20% - Accent1 6 4 2 2" xfId="25982" xr:uid="{00000000-0005-0000-0000-0000D2000000}"/>
    <cellStyle name="20% - Accent1 6 4 3" xfId="13304" xr:uid="{00000000-0005-0000-0000-0000D3000000}"/>
    <cellStyle name="20% - Accent1 6 4 3 2" xfId="24609" xr:uid="{00000000-0005-0000-0000-0000D4000000}"/>
    <cellStyle name="20% - Accent1 6 4 4" xfId="27824" xr:uid="{00000000-0005-0000-0000-0000D5000000}"/>
    <cellStyle name="20% - Accent1 6 5" xfId="15737" xr:uid="{00000000-0005-0000-0000-0000D6000000}"/>
    <cellStyle name="20% - Accent1 6 5 2" xfId="27039" xr:uid="{00000000-0005-0000-0000-0000D7000000}"/>
    <cellStyle name="20% - Accent1 6 6" xfId="14364" xr:uid="{00000000-0005-0000-0000-0000D8000000}"/>
    <cellStyle name="20% - Accent1 6 6 2" xfId="25669" xr:uid="{00000000-0005-0000-0000-0000D9000000}"/>
    <cellStyle name="20% - Accent1 6 7" xfId="17148" xr:uid="{00000000-0005-0000-0000-0000DA000000}"/>
    <cellStyle name="20% - Accent1 6 7 2" xfId="28377" xr:uid="{00000000-0005-0000-0000-0000DB000000}"/>
    <cellStyle name="20% - Accent1 7" xfId="820" xr:uid="{00000000-0005-0000-0000-0000DC000000}"/>
    <cellStyle name="20% - Accent1 7 2" xfId="819" xr:uid="{00000000-0005-0000-0000-0000DD000000}"/>
    <cellStyle name="20% - Accent1 7 2 2" xfId="16027" xr:uid="{00000000-0005-0000-0000-0000DE000000}"/>
    <cellStyle name="20% - Accent1 7 2 2 2" xfId="14928" xr:uid="{00000000-0005-0000-0000-0000DF000000}"/>
    <cellStyle name="20% - Accent1 7 2 2 2 2" xfId="26232" xr:uid="{00000000-0005-0000-0000-0000E0000000}"/>
    <cellStyle name="20% - Accent1 7 2 2 3" xfId="13554" xr:uid="{00000000-0005-0000-0000-0000E1000000}"/>
    <cellStyle name="20% - Accent1 7 2 2 3 2" xfId="24859" xr:uid="{00000000-0005-0000-0000-0000E2000000}"/>
    <cellStyle name="20% - Accent1 7 2 2 4" xfId="27323" xr:uid="{00000000-0005-0000-0000-0000E3000000}"/>
    <cellStyle name="20% - Accent1 7 2 3" xfId="15457" xr:uid="{00000000-0005-0000-0000-0000E4000000}"/>
    <cellStyle name="20% - Accent1 7 2 3 2" xfId="26761" xr:uid="{00000000-0005-0000-0000-0000E5000000}"/>
    <cellStyle name="20% - Accent1 7 2 4" xfId="14086" xr:uid="{00000000-0005-0000-0000-0000E6000000}"/>
    <cellStyle name="20% - Accent1 7 2 4 2" xfId="25391" xr:uid="{00000000-0005-0000-0000-0000E7000000}"/>
    <cellStyle name="20% - Accent1 7 2 5" xfId="16870" xr:uid="{00000000-0005-0000-0000-0000E8000000}"/>
    <cellStyle name="20% - Accent1 7 2 5 2" xfId="28103" xr:uid="{00000000-0005-0000-0000-0000E9000000}"/>
    <cellStyle name="20% - Accent1 7 3" xfId="16270" xr:uid="{00000000-0005-0000-0000-0000EA000000}"/>
    <cellStyle name="20% - Accent1 7 3 2" xfId="15171" xr:uid="{00000000-0005-0000-0000-0000EB000000}"/>
    <cellStyle name="20% - Accent1 7 3 2 2" xfId="26475" xr:uid="{00000000-0005-0000-0000-0000EC000000}"/>
    <cellStyle name="20% - Accent1 7 3 3" xfId="13797" xr:uid="{00000000-0005-0000-0000-0000ED000000}"/>
    <cellStyle name="20% - Accent1 7 3 3 2" xfId="25102" xr:uid="{00000000-0005-0000-0000-0000EE000000}"/>
    <cellStyle name="20% - Accent1 7 3 4" xfId="27566" xr:uid="{00000000-0005-0000-0000-0000EF000000}"/>
    <cellStyle name="20% - Accent1 7 4" xfId="16494" xr:uid="{00000000-0005-0000-0000-0000F0000000}"/>
    <cellStyle name="20% - Accent1 7 4 2" xfId="14643" xr:uid="{00000000-0005-0000-0000-0000F1000000}"/>
    <cellStyle name="20% - Accent1 7 4 2 2" xfId="25947" xr:uid="{00000000-0005-0000-0000-0000F2000000}"/>
    <cellStyle name="20% - Accent1 7 4 3" xfId="13269" xr:uid="{00000000-0005-0000-0000-0000F3000000}"/>
    <cellStyle name="20% - Accent1 7 4 3 2" xfId="24574" xr:uid="{00000000-0005-0000-0000-0000F4000000}"/>
    <cellStyle name="20% - Accent1 7 4 4" xfId="27790" xr:uid="{00000000-0005-0000-0000-0000F5000000}"/>
    <cellStyle name="20% - Accent1 7 5" xfId="15702" xr:uid="{00000000-0005-0000-0000-0000F6000000}"/>
    <cellStyle name="20% - Accent1 7 5 2" xfId="27004" xr:uid="{00000000-0005-0000-0000-0000F7000000}"/>
    <cellStyle name="20% - Accent1 7 6" xfId="14329" xr:uid="{00000000-0005-0000-0000-0000F8000000}"/>
    <cellStyle name="20% - Accent1 7 6 2" xfId="25634" xr:uid="{00000000-0005-0000-0000-0000F9000000}"/>
    <cellStyle name="20% - Accent1 7 7" xfId="17114" xr:uid="{00000000-0005-0000-0000-0000FA000000}"/>
    <cellStyle name="20% - Accent1 7 7 2" xfId="28344" xr:uid="{00000000-0005-0000-0000-0000FB000000}"/>
    <cellStyle name="20% - Accent1 8" xfId="818" xr:uid="{00000000-0005-0000-0000-0000FC000000}"/>
    <cellStyle name="20% - Accent1 8 2" xfId="16217" xr:uid="{00000000-0005-0000-0000-0000FD000000}"/>
    <cellStyle name="20% - Accent1 8 2 2" xfId="15118" xr:uid="{00000000-0005-0000-0000-0000FE000000}"/>
    <cellStyle name="20% - Accent1 8 2 2 2" xfId="26422" xr:uid="{00000000-0005-0000-0000-0000FF000000}"/>
    <cellStyle name="20% - Accent1 8 2 3" xfId="13744" xr:uid="{00000000-0005-0000-0000-000000010000}"/>
    <cellStyle name="20% - Accent1 8 2 3 2" xfId="25049" xr:uid="{00000000-0005-0000-0000-000001010000}"/>
    <cellStyle name="20% - Accent1 8 2 4" xfId="27513" xr:uid="{00000000-0005-0000-0000-000002010000}"/>
    <cellStyle name="20% - Accent1 8 3" xfId="15649" xr:uid="{00000000-0005-0000-0000-000003010000}"/>
    <cellStyle name="20% - Accent1 8 3 2" xfId="26951" xr:uid="{00000000-0005-0000-0000-000004010000}"/>
    <cellStyle name="20% - Accent1 8 4" xfId="14276" xr:uid="{00000000-0005-0000-0000-000005010000}"/>
    <cellStyle name="20% - Accent1 8 4 2" xfId="25581" xr:uid="{00000000-0005-0000-0000-000006010000}"/>
    <cellStyle name="20% - Accent1 8 5" xfId="17062" xr:uid="{00000000-0005-0000-0000-000007010000}"/>
    <cellStyle name="20% - Accent1 8 5 2" xfId="28292" xr:uid="{00000000-0005-0000-0000-000008010000}"/>
    <cellStyle name="20% - Accent1 9" xfId="2240" xr:uid="{00000000-0005-0000-0000-000009010000}"/>
    <cellStyle name="20% - Accent1 9 2" xfId="15983" xr:uid="{00000000-0005-0000-0000-00000A010000}"/>
    <cellStyle name="20% - Accent1 9 2 2" xfId="14884" xr:uid="{00000000-0005-0000-0000-00000B010000}"/>
    <cellStyle name="20% - Accent1 9 2 2 2" xfId="26188" xr:uid="{00000000-0005-0000-0000-00000C010000}"/>
    <cellStyle name="20% - Accent1 9 2 3" xfId="13510" xr:uid="{00000000-0005-0000-0000-00000D010000}"/>
    <cellStyle name="20% - Accent1 9 2 3 2" xfId="24815" xr:uid="{00000000-0005-0000-0000-00000E010000}"/>
    <cellStyle name="20% - Accent1 9 2 4" xfId="27279" xr:uid="{00000000-0005-0000-0000-00000F010000}"/>
    <cellStyle name="20% - Accent1 9 3" xfId="15413" xr:uid="{00000000-0005-0000-0000-000010010000}"/>
    <cellStyle name="20% - Accent1 9 3 2" xfId="26717" xr:uid="{00000000-0005-0000-0000-000011010000}"/>
    <cellStyle name="20% - Accent1 9 4" xfId="14043" xr:uid="{00000000-0005-0000-0000-000012010000}"/>
    <cellStyle name="20% - Accent1 9 4 2" xfId="25348" xr:uid="{00000000-0005-0000-0000-000013010000}"/>
    <cellStyle name="20% - Accent1 9 5" xfId="16827" xr:uid="{00000000-0005-0000-0000-000014010000}"/>
    <cellStyle name="20% - Accent1 9 5 2" xfId="28060" xr:uid="{00000000-0005-0000-0000-000015010000}"/>
    <cellStyle name="20% - Accent2" xfId="24" builtinId="34" customBuiltin="1"/>
    <cellStyle name="20% - Accent2 10" xfId="6193" xr:uid="{00000000-0005-0000-0000-000017010000}"/>
    <cellStyle name="20% - Accent2 10 2" xfId="15939" xr:uid="{00000000-0005-0000-0000-000018010000}"/>
    <cellStyle name="20% - Accent2 10 2 2" xfId="14564" xr:uid="{00000000-0005-0000-0000-000019010000}"/>
    <cellStyle name="20% - Accent2 10 2 2 2" xfId="25868" xr:uid="{00000000-0005-0000-0000-00001A010000}"/>
    <cellStyle name="20% - Accent2 10 2 3" xfId="13190" xr:uid="{00000000-0005-0000-0000-00001B010000}"/>
    <cellStyle name="20% - Accent2 10 2 3 2" xfId="24495" xr:uid="{00000000-0005-0000-0000-00001C010000}"/>
    <cellStyle name="20% - Accent2 10 2 4" xfId="27236" xr:uid="{00000000-0005-0000-0000-00001D010000}"/>
    <cellStyle name="20% - Accent2 10 3" xfId="15371" xr:uid="{00000000-0005-0000-0000-00001E010000}"/>
    <cellStyle name="20% - Accent2 10 3 2" xfId="26675" xr:uid="{00000000-0005-0000-0000-00001F010000}"/>
    <cellStyle name="20% - Accent2 10 4" xfId="13999" xr:uid="{00000000-0005-0000-0000-000020010000}"/>
    <cellStyle name="20% - Accent2 10 4 2" xfId="25304" xr:uid="{00000000-0005-0000-0000-000021010000}"/>
    <cellStyle name="20% - Accent2 10 5" xfId="22101" xr:uid="{00000000-0005-0000-0000-000022010000}"/>
    <cellStyle name="20% - Accent2 11" xfId="12916" xr:uid="{00000000-0005-0000-0000-000023010000}"/>
    <cellStyle name="20% - Accent2 11 2" xfId="14583" xr:uid="{00000000-0005-0000-0000-000024010000}"/>
    <cellStyle name="20% - Accent2 11 2 2" xfId="25887" xr:uid="{00000000-0005-0000-0000-000025010000}"/>
    <cellStyle name="20% - Accent2 11 3" xfId="13209" xr:uid="{00000000-0005-0000-0000-000026010000}"/>
    <cellStyle name="20% - Accent2 11 3 2" xfId="24514" xr:uid="{00000000-0005-0000-0000-000027010000}"/>
    <cellStyle name="20% - Accent2 11 4" xfId="24400" xr:uid="{00000000-0005-0000-0000-000028010000}"/>
    <cellStyle name="20% - Accent2 12" xfId="16682" xr:uid="{00000000-0005-0000-0000-000029010000}"/>
    <cellStyle name="20% - Accent2 12 2" xfId="14833" xr:uid="{00000000-0005-0000-0000-00002A010000}"/>
    <cellStyle name="20% - Accent2 12 2 2" xfId="26137" xr:uid="{00000000-0005-0000-0000-00002B010000}"/>
    <cellStyle name="20% - Accent2 12 3" xfId="13459" xr:uid="{00000000-0005-0000-0000-00002C010000}"/>
    <cellStyle name="20% - Accent2 12 3 2" xfId="24764" xr:uid="{00000000-0005-0000-0000-00002D010000}"/>
    <cellStyle name="20% - Accent2 12 4" xfId="27978" xr:uid="{00000000-0005-0000-0000-00002E010000}"/>
    <cellStyle name="20% - Accent2 13" xfId="15898" xr:uid="{00000000-0005-0000-0000-00002F010000}"/>
    <cellStyle name="20% - Accent2 13 2" xfId="27195" xr:uid="{00000000-0005-0000-0000-000030010000}"/>
    <cellStyle name="20% - Accent2 14" xfId="14520" xr:uid="{00000000-0005-0000-0000-000031010000}"/>
    <cellStyle name="20% - Accent2 14 2" xfId="25825" xr:uid="{00000000-0005-0000-0000-000032010000}"/>
    <cellStyle name="20% - Accent2 15" xfId="13147" xr:uid="{00000000-0005-0000-0000-000033010000}"/>
    <cellStyle name="20% - Accent2 15 2" xfId="24452" xr:uid="{00000000-0005-0000-0000-000034010000}"/>
    <cellStyle name="20% - Accent2 16" xfId="17389" xr:uid="{00000000-0005-0000-0000-000035010000}"/>
    <cellStyle name="20% - Accent2 2" xfId="72" xr:uid="{00000000-0005-0000-0000-000036010000}"/>
    <cellStyle name="20% - Accent2 2 10" xfId="489" xr:uid="{00000000-0005-0000-0000-000037010000}"/>
    <cellStyle name="20% - Accent2 2 10 2" xfId="17506" xr:uid="{00000000-0005-0000-0000-000038010000}"/>
    <cellStyle name="20% - Accent2 2 11" xfId="177" xr:uid="{00000000-0005-0000-0000-000039010000}"/>
    <cellStyle name="20% - Accent2 2 11 2" xfId="28916" xr:uid="{00000000-0005-0000-0000-00003A010000}"/>
    <cellStyle name="20% - Accent2 2 12" xfId="28959" xr:uid="{00000000-0005-0000-0000-00003B010000}"/>
    <cellStyle name="20% - Accent2 2 13" xfId="28594" xr:uid="{00000000-0005-0000-0000-00003C010000}"/>
    <cellStyle name="20% - Accent2 2 2" xfId="408" xr:uid="{00000000-0005-0000-0000-00003D010000}"/>
    <cellStyle name="20% - Accent2 2 2 2" xfId="817" xr:uid="{00000000-0005-0000-0000-00003E010000}"/>
    <cellStyle name="20% - Accent2 2 2 3" xfId="640" xr:uid="{00000000-0005-0000-0000-00003F010000}"/>
    <cellStyle name="20% - Accent2 2 2 4" xfId="17463" xr:uid="{00000000-0005-0000-0000-000040010000}"/>
    <cellStyle name="20% - Accent2 2 3" xfId="816" xr:uid="{00000000-0005-0000-0000-000041010000}"/>
    <cellStyle name="20% - Accent2 2 4" xfId="608" xr:uid="{00000000-0005-0000-0000-000042010000}"/>
    <cellStyle name="20% - Accent2 2 4 2" xfId="3976" xr:uid="{00000000-0005-0000-0000-000043010000}"/>
    <cellStyle name="20% - Accent2 2 4 2 2" xfId="19884" xr:uid="{00000000-0005-0000-0000-000044010000}"/>
    <cellStyle name="20% - Accent2 2 4 3" xfId="6273" xr:uid="{00000000-0005-0000-0000-000045010000}"/>
    <cellStyle name="20% - Accent2 2 4 3 2" xfId="22181" xr:uid="{00000000-0005-0000-0000-000046010000}"/>
    <cellStyle name="20% - Accent2 2 4 4" xfId="17601" xr:uid="{00000000-0005-0000-0000-000047010000}"/>
    <cellStyle name="20% - Accent2 2 5" xfId="2277" xr:uid="{00000000-0005-0000-0000-000048010000}"/>
    <cellStyle name="20% - Accent2 2 5 2" xfId="4720" xr:uid="{00000000-0005-0000-0000-000049010000}"/>
    <cellStyle name="20% - Accent2 2 5 2 2" xfId="20628" xr:uid="{00000000-0005-0000-0000-00004A010000}"/>
    <cellStyle name="20% - Accent2 2 5 3" xfId="7017" xr:uid="{00000000-0005-0000-0000-00004B010000}"/>
    <cellStyle name="20% - Accent2 2 5 3 2" xfId="22925" xr:uid="{00000000-0005-0000-0000-00004C010000}"/>
    <cellStyle name="20% - Accent2 2 5 4" xfId="18345" xr:uid="{00000000-0005-0000-0000-00004D010000}"/>
    <cellStyle name="20% - Accent2 2 6" xfId="3055" xr:uid="{00000000-0005-0000-0000-00004E010000}"/>
    <cellStyle name="20% - Accent2 2 6 2" xfId="5464" xr:uid="{00000000-0005-0000-0000-00004F010000}"/>
    <cellStyle name="20% - Accent2 2 6 2 2" xfId="21372" xr:uid="{00000000-0005-0000-0000-000050010000}"/>
    <cellStyle name="20% - Accent2 2 6 3" xfId="7761" xr:uid="{00000000-0005-0000-0000-000051010000}"/>
    <cellStyle name="20% - Accent2 2 6 3 2" xfId="23669" xr:uid="{00000000-0005-0000-0000-000052010000}"/>
    <cellStyle name="20% - Accent2 2 6 4" xfId="19089" xr:uid="{00000000-0005-0000-0000-000053010000}"/>
    <cellStyle name="20% - Accent2 2 7" xfId="558" xr:uid="{00000000-0005-0000-0000-000054010000}"/>
    <cellStyle name="20% - Accent2 2 7 2" xfId="17551" xr:uid="{00000000-0005-0000-0000-000055010000}"/>
    <cellStyle name="20% - Accent2 2 8" xfId="3926" xr:uid="{00000000-0005-0000-0000-000056010000}"/>
    <cellStyle name="20% - Accent2 2 8 2" xfId="19834" xr:uid="{00000000-0005-0000-0000-000057010000}"/>
    <cellStyle name="20% - Accent2 2 9" xfId="6223" xr:uid="{00000000-0005-0000-0000-000058010000}"/>
    <cellStyle name="20% - Accent2 2 9 2" xfId="22131" xr:uid="{00000000-0005-0000-0000-000059010000}"/>
    <cellStyle name="20% - Accent2 3" xfId="235" xr:uid="{00000000-0005-0000-0000-00005A010000}"/>
    <cellStyle name="20% - Accent2 3 10" xfId="496" xr:uid="{00000000-0005-0000-0000-00005B010000}"/>
    <cellStyle name="20% - Accent2 3 10 2" xfId="17511" xr:uid="{00000000-0005-0000-0000-00005C010000}"/>
    <cellStyle name="20% - Accent2 3 11" xfId="107" xr:uid="{00000000-0005-0000-0000-00005D010000}"/>
    <cellStyle name="20% - Accent2 3 11 2" xfId="17412" xr:uid="{00000000-0005-0000-0000-00005E010000}"/>
    <cellStyle name="20% - Accent2 3 12" xfId="12917" xr:uid="{00000000-0005-0000-0000-00005F010000}"/>
    <cellStyle name="20% - Accent2 3 12 2" xfId="28958" xr:uid="{00000000-0005-0000-0000-000060010000}"/>
    <cellStyle name="20% - Accent2 3 13" xfId="28593" xr:uid="{00000000-0005-0000-0000-000061010000}"/>
    <cellStyle name="20% - Accent2 3 2" xfId="641" xr:uid="{00000000-0005-0000-0000-000062010000}"/>
    <cellStyle name="20% - Accent2 3 2 2" xfId="815" xr:uid="{00000000-0005-0000-0000-000063010000}"/>
    <cellStyle name="20% - Accent2 3 3" xfId="814" xr:uid="{00000000-0005-0000-0000-000064010000}"/>
    <cellStyle name="20% - Accent2 3 4" xfId="607" xr:uid="{00000000-0005-0000-0000-000065010000}"/>
    <cellStyle name="20% - Accent2 3 4 2" xfId="3975" xr:uid="{00000000-0005-0000-0000-000066010000}"/>
    <cellStyle name="20% - Accent2 3 4 2 2" xfId="19883" xr:uid="{00000000-0005-0000-0000-000067010000}"/>
    <cellStyle name="20% - Accent2 3 4 3" xfId="6272" xr:uid="{00000000-0005-0000-0000-000068010000}"/>
    <cellStyle name="20% - Accent2 3 4 3 2" xfId="22180" xr:uid="{00000000-0005-0000-0000-000069010000}"/>
    <cellStyle name="20% - Accent2 3 4 4" xfId="17600" xr:uid="{00000000-0005-0000-0000-00006A010000}"/>
    <cellStyle name="20% - Accent2 3 5" xfId="2276" xr:uid="{00000000-0005-0000-0000-00006B010000}"/>
    <cellStyle name="20% - Accent2 3 5 2" xfId="4719" xr:uid="{00000000-0005-0000-0000-00006C010000}"/>
    <cellStyle name="20% - Accent2 3 5 2 2" xfId="20627" xr:uid="{00000000-0005-0000-0000-00006D010000}"/>
    <cellStyle name="20% - Accent2 3 5 3" xfId="7016" xr:uid="{00000000-0005-0000-0000-00006E010000}"/>
    <cellStyle name="20% - Accent2 3 5 3 2" xfId="22924" xr:uid="{00000000-0005-0000-0000-00006F010000}"/>
    <cellStyle name="20% - Accent2 3 5 4" xfId="18344" xr:uid="{00000000-0005-0000-0000-000070010000}"/>
    <cellStyle name="20% - Accent2 3 6" xfId="3054" xr:uid="{00000000-0005-0000-0000-000071010000}"/>
    <cellStyle name="20% - Accent2 3 6 2" xfId="5463" xr:uid="{00000000-0005-0000-0000-000072010000}"/>
    <cellStyle name="20% - Accent2 3 6 2 2" xfId="21371" xr:uid="{00000000-0005-0000-0000-000073010000}"/>
    <cellStyle name="20% - Accent2 3 6 3" xfId="7760" xr:uid="{00000000-0005-0000-0000-000074010000}"/>
    <cellStyle name="20% - Accent2 3 6 3 2" xfId="23668" xr:uid="{00000000-0005-0000-0000-000075010000}"/>
    <cellStyle name="20% - Accent2 3 6 4" xfId="19088" xr:uid="{00000000-0005-0000-0000-000076010000}"/>
    <cellStyle name="20% - Accent2 3 7" xfId="557" xr:uid="{00000000-0005-0000-0000-000077010000}"/>
    <cellStyle name="20% - Accent2 3 7 2" xfId="17550" xr:uid="{00000000-0005-0000-0000-000078010000}"/>
    <cellStyle name="20% - Accent2 3 8" xfId="3925" xr:uid="{00000000-0005-0000-0000-000079010000}"/>
    <cellStyle name="20% - Accent2 3 8 2" xfId="19833" xr:uid="{00000000-0005-0000-0000-00007A010000}"/>
    <cellStyle name="20% - Accent2 3 9" xfId="6222" xr:uid="{00000000-0005-0000-0000-00007B010000}"/>
    <cellStyle name="20% - Accent2 3 9 2" xfId="22130" xr:uid="{00000000-0005-0000-0000-00007C010000}"/>
    <cellStyle name="20% - Accent2 4" xfId="275" xr:uid="{00000000-0005-0000-0000-00007D010000}"/>
    <cellStyle name="20% - Accent2 4 10" xfId="466" xr:uid="{00000000-0005-0000-0000-00007E010000}"/>
    <cellStyle name="20% - Accent2 4 10 2" xfId="17492" xr:uid="{00000000-0005-0000-0000-00007F010000}"/>
    <cellStyle name="20% - Accent2 4 11" xfId="12918" xr:uid="{00000000-0005-0000-0000-000080010000}"/>
    <cellStyle name="20% - Accent2 4 11 2" xfId="28912" xr:uid="{00000000-0005-0000-0000-000081010000}"/>
    <cellStyle name="20% - Accent2 4 12" xfId="28941" xr:uid="{00000000-0005-0000-0000-000082010000}"/>
    <cellStyle name="20% - Accent2 4 13" xfId="28743" xr:uid="{00000000-0005-0000-0000-000083010000}"/>
    <cellStyle name="20% - Accent2 4 14" xfId="28544" xr:uid="{00000000-0005-0000-0000-000084010000}"/>
    <cellStyle name="20% - Accent2 4 2" xfId="373" xr:uid="{00000000-0005-0000-0000-000085010000}"/>
    <cellStyle name="20% - Accent2 4 2 2" xfId="812" xr:uid="{00000000-0005-0000-0000-000086010000}"/>
    <cellStyle name="20% - Accent2 4 2 3" xfId="16790" xr:uid="{00000000-0005-0000-0000-000087010000}"/>
    <cellStyle name="20% - Accent2 4 2 4" xfId="17451" xr:uid="{00000000-0005-0000-0000-000088010000}"/>
    <cellStyle name="20% - Accent2 4 3" xfId="813" xr:uid="{00000000-0005-0000-0000-000089010000}"/>
    <cellStyle name="20% - Accent2 4 4" xfId="589" xr:uid="{00000000-0005-0000-0000-00008A010000}"/>
    <cellStyle name="20% - Accent2 4 4 2" xfId="3957" xr:uid="{00000000-0005-0000-0000-00008B010000}"/>
    <cellStyle name="20% - Accent2 4 4 2 2" xfId="19865" xr:uid="{00000000-0005-0000-0000-00008C010000}"/>
    <cellStyle name="20% - Accent2 4 4 3" xfId="6254" xr:uid="{00000000-0005-0000-0000-00008D010000}"/>
    <cellStyle name="20% - Accent2 4 4 3 2" xfId="22162" xr:uid="{00000000-0005-0000-0000-00008E010000}"/>
    <cellStyle name="20% - Accent2 4 4 4" xfId="17582" xr:uid="{00000000-0005-0000-0000-00008F010000}"/>
    <cellStyle name="20% - Accent2 4 5" xfId="2258" xr:uid="{00000000-0005-0000-0000-000090010000}"/>
    <cellStyle name="20% - Accent2 4 5 2" xfId="4701" xr:uid="{00000000-0005-0000-0000-000091010000}"/>
    <cellStyle name="20% - Accent2 4 5 2 2" xfId="20609" xr:uid="{00000000-0005-0000-0000-000092010000}"/>
    <cellStyle name="20% - Accent2 4 5 3" xfId="6998" xr:uid="{00000000-0005-0000-0000-000093010000}"/>
    <cellStyle name="20% - Accent2 4 5 3 2" xfId="22906" xr:uid="{00000000-0005-0000-0000-000094010000}"/>
    <cellStyle name="20% - Accent2 4 5 4" xfId="18326" xr:uid="{00000000-0005-0000-0000-000095010000}"/>
    <cellStyle name="20% - Accent2 4 6" xfId="3036" xr:uid="{00000000-0005-0000-0000-000096010000}"/>
    <cellStyle name="20% - Accent2 4 6 2" xfId="5445" xr:uid="{00000000-0005-0000-0000-000097010000}"/>
    <cellStyle name="20% - Accent2 4 6 2 2" xfId="21353" xr:uid="{00000000-0005-0000-0000-000098010000}"/>
    <cellStyle name="20% - Accent2 4 6 3" xfId="7742" xr:uid="{00000000-0005-0000-0000-000099010000}"/>
    <cellStyle name="20% - Accent2 4 6 3 2" xfId="23650" xr:uid="{00000000-0005-0000-0000-00009A010000}"/>
    <cellStyle name="20% - Accent2 4 6 4" xfId="19070" xr:uid="{00000000-0005-0000-0000-00009B010000}"/>
    <cellStyle name="20% - Accent2 4 7" xfId="539" xr:uid="{00000000-0005-0000-0000-00009C010000}"/>
    <cellStyle name="20% - Accent2 4 7 2" xfId="17532" xr:uid="{00000000-0005-0000-0000-00009D010000}"/>
    <cellStyle name="20% - Accent2 4 8" xfId="3907" xr:uid="{00000000-0005-0000-0000-00009E010000}"/>
    <cellStyle name="20% - Accent2 4 8 2" xfId="19815" xr:uid="{00000000-0005-0000-0000-00009F010000}"/>
    <cellStyle name="20% - Accent2 4 9" xfId="6204" xr:uid="{00000000-0005-0000-0000-0000A0010000}"/>
    <cellStyle name="20% - Accent2 4 9 2" xfId="22112" xr:uid="{00000000-0005-0000-0000-0000A1010000}"/>
    <cellStyle name="20% - Accent2 5" xfId="811" xr:uid="{00000000-0005-0000-0000-0000A2010000}"/>
    <cellStyle name="20% - Accent2 5 2" xfId="810" xr:uid="{00000000-0005-0000-0000-0000A3010000}"/>
    <cellStyle name="20% - Accent2 5 2 2" xfId="16094" xr:uid="{00000000-0005-0000-0000-0000A4010000}"/>
    <cellStyle name="20% - Accent2 5 2 2 2" xfId="14995" xr:uid="{00000000-0005-0000-0000-0000A5010000}"/>
    <cellStyle name="20% - Accent2 5 2 2 2 2" xfId="26299" xr:uid="{00000000-0005-0000-0000-0000A6010000}"/>
    <cellStyle name="20% - Accent2 5 2 2 3" xfId="13621" xr:uid="{00000000-0005-0000-0000-0000A7010000}"/>
    <cellStyle name="20% - Accent2 5 2 2 3 2" xfId="24926" xr:uid="{00000000-0005-0000-0000-0000A8010000}"/>
    <cellStyle name="20% - Accent2 5 2 2 4" xfId="27390" xr:uid="{00000000-0005-0000-0000-0000A9010000}"/>
    <cellStyle name="20% - Accent2 5 2 3" xfId="15524" xr:uid="{00000000-0005-0000-0000-0000AA010000}"/>
    <cellStyle name="20% - Accent2 5 2 3 2" xfId="26828" xr:uid="{00000000-0005-0000-0000-0000AB010000}"/>
    <cellStyle name="20% - Accent2 5 2 4" xfId="14153" xr:uid="{00000000-0005-0000-0000-0000AC010000}"/>
    <cellStyle name="20% - Accent2 5 2 4 2" xfId="25458" xr:uid="{00000000-0005-0000-0000-0000AD010000}"/>
    <cellStyle name="20% - Accent2 5 2 5" xfId="16937" xr:uid="{00000000-0005-0000-0000-0000AE010000}"/>
    <cellStyle name="20% - Accent2 5 2 5 2" xfId="28170" xr:uid="{00000000-0005-0000-0000-0000AF010000}"/>
    <cellStyle name="20% - Accent2 5 3" xfId="16335" xr:uid="{00000000-0005-0000-0000-0000B0010000}"/>
    <cellStyle name="20% - Accent2 5 3 2" xfId="15237" xr:uid="{00000000-0005-0000-0000-0000B1010000}"/>
    <cellStyle name="20% - Accent2 5 3 2 2" xfId="26541" xr:uid="{00000000-0005-0000-0000-0000B2010000}"/>
    <cellStyle name="20% - Accent2 5 3 3" xfId="13863" xr:uid="{00000000-0005-0000-0000-0000B3010000}"/>
    <cellStyle name="20% - Accent2 5 3 3 2" xfId="25168" xr:uid="{00000000-0005-0000-0000-0000B4010000}"/>
    <cellStyle name="20% - Accent2 5 3 4" xfId="27631" xr:uid="{00000000-0005-0000-0000-0000B5010000}"/>
    <cellStyle name="20% - Accent2 5 4" xfId="16559" xr:uid="{00000000-0005-0000-0000-0000B6010000}"/>
    <cellStyle name="20% - Accent2 5 4 2" xfId="14709" xr:uid="{00000000-0005-0000-0000-0000B7010000}"/>
    <cellStyle name="20% - Accent2 5 4 2 2" xfId="26013" xr:uid="{00000000-0005-0000-0000-0000B8010000}"/>
    <cellStyle name="20% - Accent2 5 4 3" xfId="13335" xr:uid="{00000000-0005-0000-0000-0000B9010000}"/>
    <cellStyle name="20% - Accent2 5 4 3 2" xfId="24640" xr:uid="{00000000-0005-0000-0000-0000BA010000}"/>
    <cellStyle name="20% - Accent2 5 4 4" xfId="27855" xr:uid="{00000000-0005-0000-0000-0000BB010000}"/>
    <cellStyle name="20% - Accent2 5 5" xfId="15768" xr:uid="{00000000-0005-0000-0000-0000BC010000}"/>
    <cellStyle name="20% - Accent2 5 5 2" xfId="27070" xr:uid="{00000000-0005-0000-0000-0000BD010000}"/>
    <cellStyle name="20% - Accent2 5 6" xfId="14395" xr:uid="{00000000-0005-0000-0000-0000BE010000}"/>
    <cellStyle name="20% - Accent2 5 6 2" xfId="25700" xr:uid="{00000000-0005-0000-0000-0000BF010000}"/>
    <cellStyle name="20% - Accent2 5 7" xfId="17190" xr:uid="{00000000-0005-0000-0000-0000C0010000}"/>
    <cellStyle name="20% - Accent2 5 7 2" xfId="28408" xr:uid="{00000000-0005-0000-0000-0000C1010000}"/>
    <cellStyle name="20% - Accent2 6" xfId="809" xr:uid="{00000000-0005-0000-0000-0000C2010000}"/>
    <cellStyle name="20% - Accent2 6 2" xfId="808" xr:uid="{00000000-0005-0000-0000-0000C3010000}"/>
    <cellStyle name="20% - Accent2 6 2 2" xfId="16060" xr:uid="{00000000-0005-0000-0000-0000C4010000}"/>
    <cellStyle name="20% - Accent2 6 2 2 2" xfId="14961" xr:uid="{00000000-0005-0000-0000-0000C5010000}"/>
    <cellStyle name="20% - Accent2 6 2 2 2 2" xfId="26265" xr:uid="{00000000-0005-0000-0000-0000C6010000}"/>
    <cellStyle name="20% - Accent2 6 2 2 3" xfId="13587" xr:uid="{00000000-0005-0000-0000-0000C7010000}"/>
    <cellStyle name="20% - Accent2 6 2 2 3 2" xfId="24892" xr:uid="{00000000-0005-0000-0000-0000C8010000}"/>
    <cellStyle name="20% - Accent2 6 2 2 4" xfId="27356" xr:uid="{00000000-0005-0000-0000-0000C9010000}"/>
    <cellStyle name="20% - Accent2 6 2 3" xfId="15490" xr:uid="{00000000-0005-0000-0000-0000CA010000}"/>
    <cellStyle name="20% - Accent2 6 2 3 2" xfId="26794" xr:uid="{00000000-0005-0000-0000-0000CB010000}"/>
    <cellStyle name="20% - Accent2 6 2 4" xfId="14119" xr:uid="{00000000-0005-0000-0000-0000CC010000}"/>
    <cellStyle name="20% - Accent2 6 2 4 2" xfId="25424" xr:uid="{00000000-0005-0000-0000-0000CD010000}"/>
    <cellStyle name="20% - Accent2 6 2 5" xfId="16903" xr:uid="{00000000-0005-0000-0000-0000CE010000}"/>
    <cellStyle name="20% - Accent2 6 2 5 2" xfId="28136" xr:uid="{00000000-0005-0000-0000-0000CF010000}"/>
    <cellStyle name="20% - Accent2 6 3" xfId="16303" xr:uid="{00000000-0005-0000-0000-0000D0010000}"/>
    <cellStyle name="20% - Accent2 6 3 2" xfId="15204" xr:uid="{00000000-0005-0000-0000-0000D1010000}"/>
    <cellStyle name="20% - Accent2 6 3 2 2" xfId="26508" xr:uid="{00000000-0005-0000-0000-0000D2010000}"/>
    <cellStyle name="20% - Accent2 6 3 3" xfId="13830" xr:uid="{00000000-0005-0000-0000-0000D3010000}"/>
    <cellStyle name="20% - Accent2 6 3 3 2" xfId="25135" xr:uid="{00000000-0005-0000-0000-0000D4010000}"/>
    <cellStyle name="20% - Accent2 6 3 4" xfId="27599" xr:uid="{00000000-0005-0000-0000-0000D5010000}"/>
    <cellStyle name="20% - Accent2 6 4" xfId="16526" xr:uid="{00000000-0005-0000-0000-0000D6010000}"/>
    <cellStyle name="20% - Accent2 6 4 2" xfId="14676" xr:uid="{00000000-0005-0000-0000-0000D7010000}"/>
    <cellStyle name="20% - Accent2 6 4 2 2" xfId="25980" xr:uid="{00000000-0005-0000-0000-0000D8010000}"/>
    <cellStyle name="20% - Accent2 6 4 3" xfId="13302" xr:uid="{00000000-0005-0000-0000-0000D9010000}"/>
    <cellStyle name="20% - Accent2 6 4 3 2" xfId="24607" xr:uid="{00000000-0005-0000-0000-0000DA010000}"/>
    <cellStyle name="20% - Accent2 6 4 4" xfId="27822" xr:uid="{00000000-0005-0000-0000-0000DB010000}"/>
    <cellStyle name="20% - Accent2 6 5" xfId="15735" xr:uid="{00000000-0005-0000-0000-0000DC010000}"/>
    <cellStyle name="20% - Accent2 6 5 2" xfId="27037" xr:uid="{00000000-0005-0000-0000-0000DD010000}"/>
    <cellStyle name="20% - Accent2 6 6" xfId="14362" xr:uid="{00000000-0005-0000-0000-0000DE010000}"/>
    <cellStyle name="20% - Accent2 6 6 2" xfId="25667" xr:uid="{00000000-0005-0000-0000-0000DF010000}"/>
    <cellStyle name="20% - Accent2 6 7" xfId="17146" xr:uid="{00000000-0005-0000-0000-0000E0010000}"/>
    <cellStyle name="20% - Accent2 6 7 2" xfId="28375" xr:uid="{00000000-0005-0000-0000-0000E1010000}"/>
    <cellStyle name="20% - Accent2 7" xfId="807" xr:uid="{00000000-0005-0000-0000-0000E2010000}"/>
    <cellStyle name="20% - Accent2 7 2" xfId="806" xr:uid="{00000000-0005-0000-0000-0000E3010000}"/>
    <cellStyle name="20% - Accent2 7 2 2" xfId="16025" xr:uid="{00000000-0005-0000-0000-0000E4010000}"/>
    <cellStyle name="20% - Accent2 7 2 2 2" xfId="14926" xr:uid="{00000000-0005-0000-0000-0000E5010000}"/>
    <cellStyle name="20% - Accent2 7 2 2 2 2" xfId="26230" xr:uid="{00000000-0005-0000-0000-0000E6010000}"/>
    <cellStyle name="20% - Accent2 7 2 2 3" xfId="13552" xr:uid="{00000000-0005-0000-0000-0000E7010000}"/>
    <cellStyle name="20% - Accent2 7 2 2 3 2" xfId="24857" xr:uid="{00000000-0005-0000-0000-0000E8010000}"/>
    <cellStyle name="20% - Accent2 7 2 2 4" xfId="27321" xr:uid="{00000000-0005-0000-0000-0000E9010000}"/>
    <cellStyle name="20% - Accent2 7 2 3" xfId="15455" xr:uid="{00000000-0005-0000-0000-0000EA010000}"/>
    <cellStyle name="20% - Accent2 7 2 3 2" xfId="26759" xr:uid="{00000000-0005-0000-0000-0000EB010000}"/>
    <cellStyle name="20% - Accent2 7 2 4" xfId="14084" xr:uid="{00000000-0005-0000-0000-0000EC010000}"/>
    <cellStyle name="20% - Accent2 7 2 4 2" xfId="25389" xr:uid="{00000000-0005-0000-0000-0000ED010000}"/>
    <cellStyle name="20% - Accent2 7 2 5" xfId="16868" xr:uid="{00000000-0005-0000-0000-0000EE010000}"/>
    <cellStyle name="20% - Accent2 7 2 5 2" xfId="28101" xr:uid="{00000000-0005-0000-0000-0000EF010000}"/>
    <cellStyle name="20% - Accent2 7 3" xfId="16268" xr:uid="{00000000-0005-0000-0000-0000F0010000}"/>
    <cellStyle name="20% - Accent2 7 3 2" xfId="15169" xr:uid="{00000000-0005-0000-0000-0000F1010000}"/>
    <cellStyle name="20% - Accent2 7 3 2 2" xfId="26473" xr:uid="{00000000-0005-0000-0000-0000F2010000}"/>
    <cellStyle name="20% - Accent2 7 3 3" xfId="13795" xr:uid="{00000000-0005-0000-0000-0000F3010000}"/>
    <cellStyle name="20% - Accent2 7 3 3 2" xfId="25100" xr:uid="{00000000-0005-0000-0000-0000F4010000}"/>
    <cellStyle name="20% - Accent2 7 3 4" xfId="27564" xr:uid="{00000000-0005-0000-0000-0000F5010000}"/>
    <cellStyle name="20% - Accent2 7 4" xfId="16492" xr:uid="{00000000-0005-0000-0000-0000F6010000}"/>
    <cellStyle name="20% - Accent2 7 4 2" xfId="14641" xr:uid="{00000000-0005-0000-0000-0000F7010000}"/>
    <cellStyle name="20% - Accent2 7 4 2 2" xfId="25945" xr:uid="{00000000-0005-0000-0000-0000F8010000}"/>
    <cellStyle name="20% - Accent2 7 4 3" xfId="13267" xr:uid="{00000000-0005-0000-0000-0000F9010000}"/>
    <cellStyle name="20% - Accent2 7 4 3 2" xfId="24572" xr:uid="{00000000-0005-0000-0000-0000FA010000}"/>
    <cellStyle name="20% - Accent2 7 4 4" xfId="27788" xr:uid="{00000000-0005-0000-0000-0000FB010000}"/>
    <cellStyle name="20% - Accent2 7 5" xfId="15700" xr:uid="{00000000-0005-0000-0000-0000FC010000}"/>
    <cellStyle name="20% - Accent2 7 5 2" xfId="27002" xr:uid="{00000000-0005-0000-0000-0000FD010000}"/>
    <cellStyle name="20% - Accent2 7 6" xfId="14327" xr:uid="{00000000-0005-0000-0000-0000FE010000}"/>
    <cellStyle name="20% - Accent2 7 6 2" xfId="25632" xr:uid="{00000000-0005-0000-0000-0000FF010000}"/>
    <cellStyle name="20% - Accent2 7 7" xfId="17112" xr:uid="{00000000-0005-0000-0000-000000020000}"/>
    <cellStyle name="20% - Accent2 7 7 2" xfId="28342" xr:uid="{00000000-0005-0000-0000-000001020000}"/>
    <cellStyle name="20% - Accent2 8" xfId="805" xr:uid="{00000000-0005-0000-0000-000002020000}"/>
    <cellStyle name="20% - Accent2 8 2" xfId="16215" xr:uid="{00000000-0005-0000-0000-000003020000}"/>
    <cellStyle name="20% - Accent2 8 2 2" xfId="15116" xr:uid="{00000000-0005-0000-0000-000004020000}"/>
    <cellStyle name="20% - Accent2 8 2 2 2" xfId="26420" xr:uid="{00000000-0005-0000-0000-000005020000}"/>
    <cellStyle name="20% - Accent2 8 2 3" xfId="13742" xr:uid="{00000000-0005-0000-0000-000006020000}"/>
    <cellStyle name="20% - Accent2 8 2 3 2" xfId="25047" xr:uid="{00000000-0005-0000-0000-000007020000}"/>
    <cellStyle name="20% - Accent2 8 2 4" xfId="27511" xr:uid="{00000000-0005-0000-0000-000008020000}"/>
    <cellStyle name="20% - Accent2 8 3" xfId="15647" xr:uid="{00000000-0005-0000-0000-000009020000}"/>
    <cellStyle name="20% - Accent2 8 3 2" xfId="26949" xr:uid="{00000000-0005-0000-0000-00000A020000}"/>
    <cellStyle name="20% - Accent2 8 4" xfId="14274" xr:uid="{00000000-0005-0000-0000-00000B020000}"/>
    <cellStyle name="20% - Accent2 8 4 2" xfId="25579" xr:uid="{00000000-0005-0000-0000-00000C020000}"/>
    <cellStyle name="20% - Accent2 8 5" xfId="17060" xr:uid="{00000000-0005-0000-0000-00000D020000}"/>
    <cellStyle name="20% - Accent2 8 5 2" xfId="28290" xr:uid="{00000000-0005-0000-0000-00000E020000}"/>
    <cellStyle name="20% - Accent2 9" xfId="2216" xr:uid="{00000000-0005-0000-0000-00000F020000}"/>
    <cellStyle name="20% - Accent2 9 2" xfId="15981" xr:uid="{00000000-0005-0000-0000-000010020000}"/>
    <cellStyle name="20% - Accent2 9 2 2" xfId="14882" xr:uid="{00000000-0005-0000-0000-000011020000}"/>
    <cellStyle name="20% - Accent2 9 2 2 2" xfId="26186" xr:uid="{00000000-0005-0000-0000-000012020000}"/>
    <cellStyle name="20% - Accent2 9 2 3" xfId="13508" xr:uid="{00000000-0005-0000-0000-000013020000}"/>
    <cellStyle name="20% - Accent2 9 2 3 2" xfId="24813" xr:uid="{00000000-0005-0000-0000-000014020000}"/>
    <cellStyle name="20% - Accent2 9 2 4" xfId="27277" xr:uid="{00000000-0005-0000-0000-000015020000}"/>
    <cellStyle name="20% - Accent2 9 3" xfId="15411" xr:uid="{00000000-0005-0000-0000-000016020000}"/>
    <cellStyle name="20% - Accent2 9 3 2" xfId="26715" xr:uid="{00000000-0005-0000-0000-000017020000}"/>
    <cellStyle name="20% - Accent2 9 4" xfId="14041" xr:uid="{00000000-0005-0000-0000-000018020000}"/>
    <cellStyle name="20% - Accent2 9 4 2" xfId="25346" xr:uid="{00000000-0005-0000-0000-000019020000}"/>
    <cellStyle name="20% - Accent2 9 5" xfId="16825" xr:uid="{00000000-0005-0000-0000-00001A020000}"/>
    <cellStyle name="20% - Accent2 9 5 2" xfId="28058" xr:uid="{00000000-0005-0000-0000-00001B020000}"/>
    <cellStyle name="20% - Accent3" xfId="28" builtinId="38" customBuiltin="1"/>
    <cellStyle name="20% - Accent3 10" xfId="6195" xr:uid="{00000000-0005-0000-0000-00001D020000}"/>
    <cellStyle name="20% - Accent3 10 2" xfId="15937" xr:uid="{00000000-0005-0000-0000-00001E020000}"/>
    <cellStyle name="20% - Accent3 10 2 2" xfId="14562" xr:uid="{00000000-0005-0000-0000-00001F020000}"/>
    <cellStyle name="20% - Accent3 10 2 2 2" xfId="25866" xr:uid="{00000000-0005-0000-0000-000020020000}"/>
    <cellStyle name="20% - Accent3 10 2 3" xfId="13188" xr:uid="{00000000-0005-0000-0000-000021020000}"/>
    <cellStyle name="20% - Accent3 10 2 3 2" xfId="24493" xr:uid="{00000000-0005-0000-0000-000022020000}"/>
    <cellStyle name="20% - Accent3 10 2 4" xfId="27234" xr:uid="{00000000-0005-0000-0000-000023020000}"/>
    <cellStyle name="20% - Accent3 10 3" xfId="15369" xr:uid="{00000000-0005-0000-0000-000024020000}"/>
    <cellStyle name="20% - Accent3 10 3 2" xfId="26673" xr:uid="{00000000-0005-0000-0000-000025020000}"/>
    <cellStyle name="20% - Accent3 10 4" xfId="13997" xr:uid="{00000000-0005-0000-0000-000026020000}"/>
    <cellStyle name="20% - Accent3 10 4 2" xfId="25302" xr:uid="{00000000-0005-0000-0000-000027020000}"/>
    <cellStyle name="20% - Accent3 10 5" xfId="22103" xr:uid="{00000000-0005-0000-0000-000028020000}"/>
    <cellStyle name="20% - Accent3 11" xfId="12919" xr:uid="{00000000-0005-0000-0000-000029020000}"/>
    <cellStyle name="20% - Accent3 11 2" xfId="14581" xr:uid="{00000000-0005-0000-0000-00002A020000}"/>
    <cellStyle name="20% - Accent3 11 2 2" xfId="25885" xr:uid="{00000000-0005-0000-0000-00002B020000}"/>
    <cellStyle name="20% - Accent3 11 3" xfId="13207" xr:uid="{00000000-0005-0000-0000-00002C020000}"/>
    <cellStyle name="20% - Accent3 11 3 2" xfId="24512" xr:uid="{00000000-0005-0000-0000-00002D020000}"/>
    <cellStyle name="20% - Accent3 11 4" xfId="24401" xr:uid="{00000000-0005-0000-0000-00002E020000}"/>
    <cellStyle name="20% - Accent3 12" xfId="16680" xr:uid="{00000000-0005-0000-0000-00002F020000}"/>
    <cellStyle name="20% - Accent3 12 2" xfId="14831" xr:uid="{00000000-0005-0000-0000-000030020000}"/>
    <cellStyle name="20% - Accent3 12 2 2" xfId="26135" xr:uid="{00000000-0005-0000-0000-000031020000}"/>
    <cellStyle name="20% - Accent3 12 3" xfId="13457" xr:uid="{00000000-0005-0000-0000-000032020000}"/>
    <cellStyle name="20% - Accent3 12 3 2" xfId="24762" xr:uid="{00000000-0005-0000-0000-000033020000}"/>
    <cellStyle name="20% - Accent3 12 4" xfId="27976" xr:uid="{00000000-0005-0000-0000-000034020000}"/>
    <cellStyle name="20% - Accent3 13" xfId="15896" xr:uid="{00000000-0005-0000-0000-000035020000}"/>
    <cellStyle name="20% - Accent3 13 2" xfId="27193" xr:uid="{00000000-0005-0000-0000-000036020000}"/>
    <cellStyle name="20% - Accent3 14" xfId="14518" xr:uid="{00000000-0005-0000-0000-000037020000}"/>
    <cellStyle name="20% - Accent3 14 2" xfId="25823" xr:uid="{00000000-0005-0000-0000-000038020000}"/>
    <cellStyle name="20% - Accent3 15" xfId="13145" xr:uid="{00000000-0005-0000-0000-000039020000}"/>
    <cellStyle name="20% - Accent3 15 2" xfId="24450" xr:uid="{00000000-0005-0000-0000-00003A020000}"/>
    <cellStyle name="20% - Accent3 16" xfId="17391" xr:uid="{00000000-0005-0000-0000-00003B020000}"/>
    <cellStyle name="20% - Accent3 2" xfId="76" xr:uid="{00000000-0005-0000-0000-00003C020000}"/>
    <cellStyle name="20% - Accent3 2 10" xfId="463" xr:uid="{00000000-0005-0000-0000-00003D020000}"/>
    <cellStyle name="20% - Accent3 2 10 2" xfId="17490" xr:uid="{00000000-0005-0000-0000-00003E020000}"/>
    <cellStyle name="20% - Accent3 2 11" xfId="178" xr:uid="{00000000-0005-0000-0000-00003F020000}"/>
    <cellStyle name="20% - Accent3 2 11 2" xfId="28917" xr:uid="{00000000-0005-0000-0000-000040020000}"/>
    <cellStyle name="20% - Accent3 2 12" xfId="28961" xr:uid="{00000000-0005-0000-0000-000041020000}"/>
    <cellStyle name="20% - Accent3 2 13" xfId="28596" xr:uid="{00000000-0005-0000-0000-000042020000}"/>
    <cellStyle name="20% - Accent3 2 2" xfId="412" xr:uid="{00000000-0005-0000-0000-000043020000}"/>
    <cellStyle name="20% - Accent3 2 2 2" xfId="804" xr:uid="{00000000-0005-0000-0000-000044020000}"/>
    <cellStyle name="20% - Accent3 2 2 3" xfId="642" xr:uid="{00000000-0005-0000-0000-000045020000}"/>
    <cellStyle name="20% - Accent3 2 2 4" xfId="17465" xr:uid="{00000000-0005-0000-0000-000046020000}"/>
    <cellStyle name="20% - Accent3 2 3" xfId="803" xr:uid="{00000000-0005-0000-0000-000047020000}"/>
    <cellStyle name="20% - Accent3 2 4" xfId="610" xr:uid="{00000000-0005-0000-0000-000048020000}"/>
    <cellStyle name="20% - Accent3 2 4 2" xfId="3978" xr:uid="{00000000-0005-0000-0000-000049020000}"/>
    <cellStyle name="20% - Accent3 2 4 2 2" xfId="19886" xr:uid="{00000000-0005-0000-0000-00004A020000}"/>
    <cellStyle name="20% - Accent3 2 4 3" xfId="6275" xr:uid="{00000000-0005-0000-0000-00004B020000}"/>
    <cellStyle name="20% - Accent3 2 4 3 2" xfId="22183" xr:uid="{00000000-0005-0000-0000-00004C020000}"/>
    <cellStyle name="20% - Accent3 2 4 4" xfId="17603" xr:uid="{00000000-0005-0000-0000-00004D020000}"/>
    <cellStyle name="20% - Accent3 2 5" xfId="2279" xr:uid="{00000000-0005-0000-0000-00004E020000}"/>
    <cellStyle name="20% - Accent3 2 5 2" xfId="4722" xr:uid="{00000000-0005-0000-0000-00004F020000}"/>
    <cellStyle name="20% - Accent3 2 5 2 2" xfId="20630" xr:uid="{00000000-0005-0000-0000-000050020000}"/>
    <cellStyle name="20% - Accent3 2 5 3" xfId="7019" xr:uid="{00000000-0005-0000-0000-000051020000}"/>
    <cellStyle name="20% - Accent3 2 5 3 2" xfId="22927" xr:uid="{00000000-0005-0000-0000-000052020000}"/>
    <cellStyle name="20% - Accent3 2 5 4" xfId="18347" xr:uid="{00000000-0005-0000-0000-000053020000}"/>
    <cellStyle name="20% - Accent3 2 6" xfId="3057" xr:uid="{00000000-0005-0000-0000-000054020000}"/>
    <cellStyle name="20% - Accent3 2 6 2" xfId="5466" xr:uid="{00000000-0005-0000-0000-000055020000}"/>
    <cellStyle name="20% - Accent3 2 6 2 2" xfId="21374" xr:uid="{00000000-0005-0000-0000-000056020000}"/>
    <cellStyle name="20% - Accent3 2 6 3" xfId="7763" xr:uid="{00000000-0005-0000-0000-000057020000}"/>
    <cellStyle name="20% - Accent3 2 6 3 2" xfId="23671" xr:uid="{00000000-0005-0000-0000-000058020000}"/>
    <cellStyle name="20% - Accent3 2 6 4" xfId="19091" xr:uid="{00000000-0005-0000-0000-000059020000}"/>
    <cellStyle name="20% - Accent3 2 7" xfId="560" xr:uid="{00000000-0005-0000-0000-00005A020000}"/>
    <cellStyle name="20% - Accent3 2 7 2" xfId="17553" xr:uid="{00000000-0005-0000-0000-00005B020000}"/>
    <cellStyle name="20% - Accent3 2 8" xfId="3928" xr:uid="{00000000-0005-0000-0000-00005C020000}"/>
    <cellStyle name="20% - Accent3 2 8 2" xfId="19836" xr:uid="{00000000-0005-0000-0000-00005D020000}"/>
    <cellStyle name="20% - Accent3 2 9" xfId="6225" xr:uid="{00000000-0005-0000-0000-00005E020000}"/>
    <cellStyle name="20% - Accent3 2 9 2" xfId="22133" xr:uid="{00000000-0005-0000-0000-00005F020000}"/>
    <cellStyle name="20% - Accent3 3" xfId="234" xr:uid="{00000000-0005-0000-0000-000060020000}"/>
    <cellStyle name="20% - Accent3 3 10" xfId="98" xr:uid="{00000000-0005-0000-0000-000061020000}"/>
    <cellStyle name="20% - Accent3 3 10 2" xfId="17405" xr:uid="{00000000-0005-0000-0000-000062020000}"/>
    <cellStyle name="20% - Accent3 3 11" xfId="509" xr:uid="{00000000-0005-0000-0000-000063020000}"/>
    <cellStyle name="20% - Accent3 3 11 2" xfId="17515" xr:uid="{00000000-0005-0000-0000-000064020000}"/>
    <cellStyle name="20% - Accent3 3 12" xfId="12920" xr:uid="{00000000-0005-0000-0000-000065020000}"/>
    <cellStyle name="20% - Accent3 3 12 2" xfId="28960" xr:uid="{00000000-0005-0000-0000-000066020000}"/>
    <cellStyle name="20% - Accent3 3 13" xfId="28595" xr:uid="{00000000-0005-0000-0000-000067020000}"/>
    <cellStyle name="20% - Accent3 3 2" xfId="643" xr:uid="{00000000-0005-0000-0000-000068020000}"/>
    <cellStyle name="20% - Accent3 3 2 2" xfId="802" xr:uid="{00000000-0005-0000-0000-000069020000}"/>
    <cellStyle name="20% - Accent3 3 3" xfId="801" xr:uid="{00000000-0005-0000-0000-00006A020000}"/>
    <cellStyle name="20% - Accent3 3 4" xfId="609" xr:uid="{00000000-0005-0000-0000-00006B020000}"/>
    <cellStyle name="20% - Accent3 3 4 2" xfId="3977" xr:uid="{00000000-0005-0000-0000-00006C020000}"/>
    <cellStyle name="20% - Accent3 3 4 2 2" xfId="19885" xr:uid="{00000000-0005-0000-0000-00006D020000}"/>
    <cellStyle name="20% - Accent3 3 4 3" xfId="6274" xr:uid="{00000000-0005-0000-0000-00006E020000}"/>
    <cellStyle name="20% - Accent3 3 4 3 2" xfId="22182" xr:uid="{00000000-0005-0000-0000-00006F020000}"/>
    <cellStyle name="20% - Accent3 3 4 4" xfId="17602" xr:uid="{00000000-0005-0000-0000-000070020000}"/>
    <cellStyle name="20% - Accent3 3 5" xfId="2278" xr:uid="{00000000-0005-0000-0000-000071020000}"/>
    <cellStyle name="20% - Accent3 3 5 2" xfId="4721" xr:uid="{00000000-0005-0000-0000-000072020000}"/>
    <cellStyle name="20% - Accent3 3 5 2 2" xfId="20629" xr:uid="{00000000-0005-0000-0000-000073020000}"/>
    <cellStyle name="20% - Accent3 3 5 3" xfId="7018" xr:uid="{00000000-0005-0000-0000-000074020000}"/>
    <cellStyle name="20% - Accent3 3 5 3 2" xfId="22926" xr:uid="{00000000-0005-0000-0000-000075020000}"/>
    <cellStyle name="20% - Accent3 3 5 4" xfId="18346" xr:uid="{00000000-0005-0000-0000-000076020000}"/>
    <cellStyle name="20% - Accent3 3 6" xfId="3056" xr:uid="{00000000-0005-0000-0000-000077020000}"/>
    <cellStyle name="20% - Accent3 3 6 2" xfId="5465" xr:uid="{00000000-0005-0000-0000-000078020000}"/>
    <cellStyle name="20% - Accent3 3 6 2 2" xfId="21373" xr:uid="{00000000-0005-0000-0000-000079020000}"/>
    <cellStyle name="20% - Accent3 3 6 3" xfId="7762" xr:uid="{00000000-0005-0000-0000-00007A020000}"/>
    <cellStyle name="20% - Accent3 3 6 3 2" xfId="23670" xr:uid="{00000000-0005-0000-0000-00007B020000}"/>
    <cellStyle name="20% - Accent3 3 6 4" xfId="19090" xr:uid="{00000000-0005-0000-0000-00007C020000}"/>
    <cellStyle name="20% - Accent3 3 7" xfId="559" xr:uid="{00000000-0005-0000-0000-00007D020000}"/>
    <cellStyle name="20% - Accent3 3 7 2" xfId="17552" xr:uid="{00000000-0005-0000-0000-00007E020000}"/>
    <cellStyle name="20% - Accent3 3 8" xfId="3927" xr:uid="{00000000-0005-0000-0000-00007F020000}"/>
    <cellStyle name="20% - Accent3 3 8 2" xfId="19835" xr:uid="{00000000-0005-0000-0000-000080020000}"/>
    <cellStyle name="20% - Accent3 3 9" xfId="6224" xr:uid="{00000000-0005-0000-0000-000081020000}"/>
    <cellStyle name="20% - Accent3 3 9 2" xfId="22132" xr:uid="{00000000-0005-0000-0000-000082020000}"/>
    <cellStyle name="20% - Accent3 4" xfId="276" xr:uid="{00000000-0005-0000-0000-000083020000}"/>
    <cellStyle name="20% - Accent3 4 10" xfId="475" xr:uid="{00000000-0005-0000-0000-000084020000}"/>
    <cellStyle name="20% - Accent3 4 10 2" xfId="17496" xr:uid="{00000000-0005-0000-0000-000085020000}"/>
    <cellStyle name="20% - Accent3 4 11" xfId="12921" xr:uid="{00000000-0005-0000-0000-000086020000}"/>
    <cellStyle name="20% - Accent3 4 11 2" xfId="28911" xr:uid="{00000000-0005-0000-0000-000087020000}"/>
    <cellStyle name="20% - Accent3 4 12" xfId="28942" xr:uid="{00000000-0005-0000-0000-000088020000}"/>
    <cellStyle name="20% - Accent3 4 13" xfId="28744" xr:uid="{00000000-0005-0000-0000-000089020000}"/>
    <cellStyle name="20% - Accent3 4 14" xfId="28545" xr:uid="{00000000-0005-0000-0000-00008A020000}"/>
    <cellStyle name="20% - Accent3 4 2" xfId="371" xr:uid="{00000000-0005-0000-0000-00008B020000}"/>
    <cellStyle name="20% - Accent3 4 2 2" xfId="799" xr:uid="{00000000-0005-0000-0000-00008C020000}"/>
    <cellStyle name="20% - Accent3 4 2 3" xfId="16789" xr:uid="{00000000-0005-0000-0000-00008D020000}"/>
    <cellStyle name="20% - Accent3 4 2 4" xfId="17449" xr:uid="{00000000-0005-0000-0000-00008E020000}"/>
    <cellStyle name="20% - Accent3 4 3" xfId="800" xr:uid="{00000000-0005-0000-0000-00008F020000}"/>
    <cellStyle name="20% - Accent3 4 4" xfId="590" xr:uid="{00000000-0005-0000-0000-000090020000}"/>
    <cellStyle name="20% - Accent3 4 4 2" xfId="3958" xr:uid="{00000000-0005-0000-0000-000091020000}"/>
    <cellStyle name="20% - Accent3 4 4 2 2" xfId="19866" xr:uid="{00000000-0005-0000-0000-000092020000}"/>
    <cellStyle name="20% - Accent3 4 4 3" xfId="6255" xr:uid="{00000000-0005-0000-0000-000093020000}"/>
    <cellStyle name="20% - Accent3 4 4 3 2" xfId="22163" xr:uid="{00000000-0005-0000-0000-000094020000}"/>
    <cellStyle name="20% - Accent3 4 4 4" xfId="17583" xr:uid="{00000000-0005-0000-0000-000095020000}"/>
    <cellStyle name="20% - Accent3 4 5" xfId="2259" xr:uid="{00000000-0005-0000-0000-000096020000}"/>
    <cellStyle name="20% - Accent3 4 5 2" xfId="4702" xr:uid="{00000000-0005-0000-0000-000097020000}"/>
    <cellStyle name="20% - Accent3 4 5 2 2" xfId="20610" xr:uid="{00000000-0005-0000-0000-000098020000}"/>
    <cellStyle name="20% - Accent3 4 5 3" xfId="6999" xr:uid="{00000000-0005-0000-0000-000099020000}"/>
    <cellStyle name="20% - Accent3 4 5 3 2" xfId="22907" xr:uid="{00000000-0005-0000-0000-00009A020000}"/>
    <cellStyle name="20% - Accent3 4 5 4" xfId="18327" xr:uid="{00000000-0005-0000-0000-00009B020000}"/>
    <cellStyle name="20% - Accent3 4 6" xfId="3037" xr:uid="{00000000-0005-0000-0000-00009C020000}"/>
    <cellStyle name="20% - Accent3 4 6 2" xfId="5446" xr:uid="{00000000-0005-0000-0000-00009D020000}"/>
    <cellStyle name="20% - Accent3 4 6 2 2" xfId="21354" xr:uid="{00000000-0005-0000-0000-00009E020000}"/>
    <cellStyle name="20% - Accent3 4 6 3" xfId="7743" xr:uid="{00000000-0005-0000-0000-00009F020000}"/>
    <cellStyle name="20% - Accent3 4 6 3 2" xfId="23651" xr:uid="{00000000-0005-0000-0000-0000A0020000}"/>
    <cellStyle name="20% - Accent3 4 6 4" xfId="19071" xr:uid="{00000000-0005-0000-0000-0000A1020000}"/>
    <cellStyle name="20% - Accent3 4 7" xfId="540" xr:uid="{00000000-0005-0000-0000-0000A2020000}"/>
    <cellStyle name="20% - Accent3 4 7 2" xfId="17533" xr:uid="{00000000-0005-0000-0000-0000A3020000}"/>
    <cellStyle name="20% - Accent3 4 8" xfId="3908" xr:uid="{00000000-0005-0000-0000-0000A4020000}"/>
    <cellStyle name="20% - Accent3 4 8 2" xfId="19816" xr:uid="{00000000-0005-0000-0000-0000A5020000}"/>
    <cellStyle name="20% - Accent3 4 9" xfId="6205" xr:uid="{00000000-0005-0000-0000-0000A6020000}"/>
    <cellStyle name="20% - Accent3 4 9 2" xfId="22113" xr:uid="{00000000-0005-0000-0000-0000A7020000}"/>
    <cellStyle name="20% - Accent3 5" xfId="798" xr:uid="{00000000-0005-0000-0000-0000A8020000}"/>
    <cellStyle name="20% - Accent3 5 2" xfId="797" xr:uid="{00000000-0005-0000-0000-0000A9020000}"/>
    <cellStyle name="20% - Accent3 5 2 2" xfId="16092" xr:uid="{00000000-0005-0000-0000-0000AA020000}"/>
    <cellStyle name="20% - Accent3 5 2 2 2" xfId="14993" xr:uid="{00000000-0005-0000-0000-0000AB020000}"/>
    <cellStyle name="20% - Accent3 5 2 2 2 2" xfId="26297" xr:uid="{00000000-0005-0000-0000-0000AC020000}"/>
    <cellStyle name="20% - Accent3 5 2 2 3" xfId="13619" xr:uid="{00000000-0005-0000-0000-0000AD020000}"/>
    <cellStyle name="20% - Accent3 5 2 2 3 2" xfId="24924" xr:uid="{00000000-0005-0000-0000-0000AE020000}"/>
    <cellStyle name="20% - Accent3 5 2 2 4" xfId="27388" xr:uid="{00000000-0005-0000-0000-0000AF020000}"/>
    <cellStyle name="20% - Accent3 5 2 3" xfId="15522" xr:uid="{00000000-0005-0000-0000-0000B0020000}"/>
    <cellStyle name="20% - Accent3 5 2 3 2" xfId="26826" xr:uid="{00000000-0005-0000-0000-0000B1020000}"/>
    <cellStyle name="20% - Accent3 5 2 4" xfId="14151" xr:uid="{00000000-0005-0000-0000-0000B2020000}"/>
    <cellStyle name="20% - Accent3 5 2 4 2" xfId="25456" xr:uid="{00000000-0005-0000-0000-0000B3020000}"/>
    <cellStyle name="20% - Accent3 5 2 5" xfId="16935" xr:uid="{00000000-0005-0000-0000-0000B4020000}"/>
    <cellStyle name="20% - Accent3 5 2 5 2" xfId="28168" xr:uid="{00000000-0005-0000-0000-0000B5020000}"/>
    <cellStyle name="20% - Accent3 5 3" xfId="16333" xr:uid="{00000000-0005-0000-0000-0000B6020000}"/>
    <cellStyle name="20% - Accent3 5 3 2" xfId="15235" xr:uid="{00000000-0005-0000-0000-0000B7020000}"/>
    <cellStyle name="20% - Accent3 5 3 2 2" xfId="26539" xr:uid="{00000000-0005-0000-0000-0000B8020000}"/>
    <cellStyle name="20% - Accent3 5 3 3" xfId="13861" xr:uid="{00000000-0005-0000-0000-0000B9020000}"/>
    <cellStyle name="20% - Accent3 5 3 3 2" xfId="25166" xr:uid="{00000000-0005-0000-0000-0000BA020000}"/>
    <cellStyle name="20% - Accent3 5 3 4" xfId="27629" xr:uid="{00000000-0005-0000-0000-0000BB020000}"/>
    <cellStyle name="20% - Accent3 5 4" xfId="16557" xr:uid="{00000000-0005-0000-0000-0000BC020000}"/>
    <cellStyle name="20% - Accent3 5 4 2" xfId="14707" xr:uid="{00000000-0005-0000-0000-0000BD020000}"/>
    <cellStyle name="20% - Accent3 5 4 2 2" xfId="26011" xr:uid="{00000000-0005-0000-0000-0000BE020000}"/>
    <cellStyle name="20% - Accent3 5 4 3" xfId="13333" xr:uid="{00000000-0005-0000-0000-0000BF020000}"/>
    <cellStyle name="20% - Accent3 5 4 3 2" xfId="24638" xr:uid="{00000000-0005-0000-0000-0000C0020000}"/>
    <cellStyle name="20% - Accent3 5 4 4" xfId="27853" xr:uid="{00000000-0005-0000-0000-0000C1020000}"/>
    <cellStyle name="20% - Accent3 5 5" xfId="15766" xr:uid="{00000000-0005-0000-0000-0000C2020000}"/>
    <cellStyle name="20% - Accent3 5 5 2" xfId="27068" xr:uid="{00000000-0005-0000-0000-0000C3020000}"/>
    <cellStyle name="20% - Accent3 5 6" xfId="14393" xr:uid="{00000000-0005-0000-0000-0000C4020000}"/>
    <cellStyle name="20% - Accent3 5 6 2" xfId="25698" xr:uid="{00000000-0005-0000-0000-0000C5020000}"/>
    <cellStyle name="20% - Accent3 5 7" xfId="17188" xr:uid="{00000000-0005-0000-0000-0000C6020000}"/>
    <cellStyle name="20% - Accent3 5 7 2" xfId="28406" xr:uid="{00000000-0005-0000-0000-0000C7020000}"/>
    <cellStyle name="20% - Accent3 6" xfId="796" xr:uid="{00000000-0005-0000-0000-0000C8020000}"/>
    <cellStyle name="20% - Accent3 6 2" xfId="795" xr:uid="{00000000-0005-0000-0000-0000C9020000}"/>
    <cellStyle name="20% - Accent3 6 2 2" xfId="16058" xr:uid="{00000000-0005-0000-0000-0000CA020000}"/>
    <cellStyle name="20% - Accent3 6 2 2 2" xfId="14959" xr:uid="{00000000-0005-0000-0000-0000CB020000}"/>
    <cellStyle name="20% - Accent3 6 2 2 2 2" xfId="26263" xr:uid="{00000000-0005-0000-0000-0000CC020000}"/>
    <cellStyle name="20% - Accent3 6 2 2 3" xfId="13585" xr:uid="{00000000-0005-0000-0000-0000CD020000}"/>
    <cellStyle name="20% - Accent3 6 2 2 3 2" xfId="24890" xr:uid="{00000000-0005-0000-0000-0000CE020000}"/>
    <cellStyle name="20% - Accent3 6 2 2 4" xfId="27354" xr:uid="{00000000-0005-0000-0000-0000CF020000}"/>
    <cellStyle name="20% - Accent3 6 2 3" xfId="15488" xr:uid="{00000000-0005-0000-0000-0000D0020000}"/>
    <cellStyle name="20% - Accent3 6 2 3 2" xfId="26792" xr:uid="{00000000-0005-0000-0000-0000D1020000}"/>
    <cellStyle name="20% - Accent3 6 2 4" xfId="14117" xr:uid="{00000000-0005-0000-0000-0000D2020000}"/>
    <cellStyle name="20% - Accent3 6 2 4 2" xfId="25422" xr:uid="{00000000-0005-0000-0000-0000D3020000}"/>
    <cellStyle name="20% - Accent3 6 2 5" xfId="16901" xr:uid="{00000000-0005-0000-0000-0000D4020000}"/>
    <cellStyle name="20% - Accent3 6 2 5 2" xfId="28134" xr:uid="{00000000-0005-0000-0000-0000D5020000}"/>
    <cellStyle name="20% - Accent3 6 3" xfId="16301" xr:uid="{00000000-0005-0000-0000-0000D6020000}"/>
    <cellStyle name="20% - Accent3 6 3 2" xfId="15202" xr:uid="{00000000-0005-0000-0000-0000D7020000}"/>
    <cellStyle name="20% - Accent3 6 3 2 2" xfId="26506" xr:uid="{00000000-0005-0000-0000-0000D8020000}"/>
    <cellStyle name="20% - Accent3 6 3 3" xfId="13828" xr:uid="{00000000-0005-0000-0000-0000D9020000}"/>
    <cellStyle name="20% - Accent3 6 3 3 2" xfId="25133" xr:uid="{00000000-0005-0000-0000-0000DA020000}"/>
    <cellStyle name="20% - Accent3 6 3 4" xfId="27597" xr:uid="{00000000-0005-0000-0000-0000DB020000}"/>
    <cellStyle name="20% - Accent3 6 4" xfId="16524" xr:uid="{00000000-0005-0000-0000-0000DC020000}"/>
    <cellStyle name="20% - Accent3 6 4 2" xfId="14674" xr:uid="{00000000-0005-0000-0000-0000DD020000}"/>
    <cellStyle name="20% - Accent3 6 4 2 2" xfId="25978" xr:uid="{00000000-0005-0000-0000-0000DE020000}"/>
    <cellStyle name="20% - Accent3 6 4 3" xfId="13300" xr:uid="{00000000-0005-0000-0000-0000DF020000}"/>
    <cellStyle name="20% - Accent3 6 4 3 2" xfId="24605" xr:uid="{00000000-0005-0000-0000-0000E0020000}"/>
    <cellStyle name="20% - Accent3 6 4 4" xfId="27820" xr:uid="{00000000-0005-0000-0000-0000E1020000}"/>
    <cellStyle name="20% - Accent3 6 5" xfId="15733" xr:uid="{00000000-0005-0000-0000-0000E2020000}"/>
    <cellStyle name="20% - Accent3 6 5 2" xfId="27035" xr:uid="{00000000-0005-0000-0000-0000E3020000}"/>
    <cellStyle name="20% - Accent3 6 6" xfId="14360" xr:uid="{00000000-0005-0000-0000-0000E4020000}"/>
    <cellStyle name="20% - Accent3 6 6 2" xfId="25665" xr:uid="{00000000-0005-0000-0000-0000E5020000}"/>
    <cellStyle name="20% - Accent3 6 7" xfId="17144" xr:uid="{00000000-0005-0000-0000-0000E6020000}"/>
    <cellStyle name="20% - Accent3 6 7 2" xfId="28373" xr:uid="{00000000-0005-0000-0000-0000E7020000}"/>
    <cellStyle name="20% - Accent3 7" xfId="794" xr:uid="{00000000-0005-0000-0000-0000E8020000}"/>
    <cellStyle name="20% - Accent3 7 2" xfId="793" xr:uid="{00000000-0005-0000-0000-0000E9020000}"/>
    <cellStyle name="20% - Accent3 7 2 2" xfId="16023" xr:uid="{00000000-0005-0000-0000-0000EA020000}"/>
    <cellStyle name="20% - Accent3 7 2 2 2" xfId="14924" xr:uid="{00000000-0005-0000-0000-0000EB020000}"/>
    <cellStyle name="20% - Accent3 7 2 2 2 2" xfId="26228" xr:uid="{00000000-0005-0000-0000-0000EC020000}"/>
    <cellStyle name="20% - Accent3 7 2 2 3" xfId="13550" xr:uid="{00000000-0005-0000-0000-0000ED020000}"/>
    <cellStyle name="20% - Accent3 7 2 2 3 2" xfId="24855" xr:uid="{00000000-0005-0000-0000-0000EE020000}"/>
    <cellStyle name="20% - Accent3 7 2 2 4" xfId="27319" xr:uid="{00000000-0005-0000-0000-0000EF020000}"/>
    <cellStyle name="20% - Accent3 7 2 3" xfId="15453" xr:uid="{00000000-0005-0000-0000-0000F0020000}"/>
    <cellStyle name="20% - Accent3 7 2 3 2" xfId="26757" xr:uid="{00000000-0005-0000-0000-0000F1020000}"/>
    <cellStyle name="20% - Accent3 7 2 4" xfId="14082" xr:uid="{00000000-0005-0000-0000-0000F2020000}"/>
    <cellStyle name="20% - Accent3 7 2 4 2" xfId="25387" xr:uid="{00000000-0005-0000-0000-0000F3020000}"/>
    <cellStyle name="20% - Accent3 7 2 5" xfId="16866" xr:uid="{00000000-0005-0000-0000-0000F4020000}"/>
    <cellStyle name="20% - Accent3 7 2 5 2" xfId="28099" xr:uid="{00000000-0005-0000-0000-0000F5020000}"/>
    <cellStyle name="20% - Accent3 7 3" xfId="16266" xr:uid="{00000000-0005-0000-0000-0000F6020000}"/>
    <cellStyle name="20% - Accent3 7 3 2" xfId="15167" xr:uid="{00000000-0005-0000-0000-0000F7020000}"/>
    <cellStyle name="20% - Accent3 7 3 2 2" xfId="26471" xr:uid="{00000000-0005-0000-0000-0000F8020000}"/>
    <cellStyle name="20% - Accent3 7 3 3" xfId="13793" xr:uid="{00000000-0005-0000-0000-0000F9020000}"/>
    <cellStyle name="20% - Accent3 7 3 3 2" xfId="25098" xr:uid="{00000000-0005-0000-0000-0000FA020000}"/>
    <cellStyle name="20% - Accent3 7 3 4" xfId="27562" xr:uid="{00000000-0005-0000-0000-0000FB020000}"/>
    <cellStyle name="20% - Accent3 7 4" xfId="16490" xr:uid="{00000000-0005-0000-0000-0000FC020000}"/>
    <cellStyle name="20% - Accent3 7 4 2" xfId="14639" xr:uid="{00000000-0005-0000-0000-0000FD020000}"/>
    <cellStyle name="20% - Accent3 7 4 2 2" xfId="25943" xr:uid="{00000000-0005-0000-0000-0000FE020000}"/>
    <cellStyle name="20% - Accent3 7 4 3" xfId="13265" xr:uid="{00000000-0005-0000-0000-0000FF020000}"/>
    <cellStyle name="20% - Accent3 7 4 3 2" xfId="24570" xr:uid="{00000000-0005-0000-0000-000000030000}"/>
    <cellStyle name="20% - Accent3 7 4 4" xfId="27786" xr:uid="{00000000-0005-0000-0000-000001030000}"/>
    <cellStyle name="20% - Accent3 7 5" xfId="15698" xr:uid="{00000000-0005-0000-0000-000002030000}"/>
    <cellStyle name="20% - Accent3 7 5 2" xfId="27000" xr:uid="{00000000-0005-0000-0000-000003030000}"/>
    <cellStyle name="20% - Accent3 7 6" xfId="14325" xr:uid="{00000000-0005-0000-0000-000004030000}"/>
    <cellStyle name="20% - Accent3 7 6 2" xfId="25630" xr:uid="{00000000-0005-0000-0000-000005030000}"/>
    <cellStyle name="20% - Accent3 7 7" xfId="17110" xr:uid="{00000000-0005-0000-0000-000006030000}"/>
    <cellStyle name="20% - Accent3 7 7 2" xfId="28340" xr:uid="{00000000-0005-0000-0000-000007030000}"/>
    <cellStyle name="20% - Accent3 8" xfId="792" xr:uid="{00000000-0005-0000-0000-000008030000}"/>
    <cellStyle name="20% - Accent3 8 2" xfId="16213" xr:uid="{00000000-0005-0000-0000-000009030000}"/>
    <cellStyle name="20% - Accent3 8 2 2" xfId="15114" xr:uid="{00000000-0005-0000-0000-00000A030000}"/>
    <cellStyle name="20% - Accent3 8 2 2 2" xfId="26418" xr:uid="{00000000-0005-0000-0000-00000B030000}"/>
    <cellStyle name="20% - Accent3 8 2 3" xfId="13740" xr:uid="{00000000-0005-0000-0000-00000C030000}"/>
    <cellStyle name="20% - Accent3 8 2 3 2" xfId="25045" xr:uid="{00000000-0005-0000-0000-00000D030000}"/>
    <cellStyle name="20% - Accent3 8 2 4" xfId="27509" xr:uid="{00000000-0005-0000-0000-00000E030000}"/>
    <cellStyle name="20% - Accent3 8 3" xfId="15645" xr:uid="{00000000-0005-0000-0000-00000F030000}"/>
    <cellStyle name="20% - Accent3 8 3 2" xfId="26947" xr:uid="{00000000-0005-0000-0000-000010030000}"/>
    <cellStyle name="20% - Accent3 8 4" xfId="14272" xr:uid="{00000000-0005-0000-0000-000011030000}"/>
    <cellStyle name="20% - Accent3 8 4 2" xfId="25577" xr:uid="{00000000-0005-0000-0000-000012030000}"/>
    <cellStyle name="20% - Accent3 8 5" xfId="17058" xr:uid="{00000000-0005-0000-0000-000013030000}"/>
    <cellStyle name="20% - Accent3 8 5 2" xfId="28288" xr:uid="{00000000-0005-0000-0000-000014030000}"/>
    <cellStyle name="20% - Accent3 9" xfId="2309" xr:uid="{00000000-0005-0000-0000-000015030000}"/>
    <cellStyle name="20% - Accent3 9 2" xfId="15979" xr:uid="{00000000-0005-0000-0000-000016030000}"/>
    <cellStyle name="20% - Accent3 9 2 2" xfId="14880" xr:uid="{00000000-0005-0000-0000-000017030000}"/>
    <cellStyle name="20% - Accent3 9 2 2 2" xfId="26184" xr:uid="{00000000-0005-0000-0000-000018030000}"/>
    <cellStyle name="20% - Accent3 9 2 3" xfId="13506" xr:uid="{00000000-0005-0000-0000-000019030000}"/>
    <cellStyle name="20% - Accent3 9 2 3 2" xfId="24811" xr:uid="{00000000-0005-0000-0000-00001A030000}"/>
    <cellStyle name="20% - Accent3 9 2 4" xfId="27275" xr:uid="{00000000-0005-0000-0000-00001B030000}"/>
    <cellStyle name="20% - Accent3 9 3" xfId="15409" xr:uid="{00000000-0005-0000-0000-00001C030000}"/>
    <cellStyle name="20% - Accent3 9 3 2" xfId="26713" xr:uid="{00000000-0005-0000-0000-00001D030000}"/>
    <cellStyle name="20% - Accent3 9 4" xfId="14039" xr:uid="{00000000-0005-0000-0000-00001E030000}"/>
    <cellStyle name="20% - Accent3 9 4 2" xfId="25344" xr:uid="{00000000-0005-0000-0000-00001F030000}"/>
    <cellStyle name="20% - Accent3 9 5" xfId="16823" xr:uid="{00000000-0005-0000-0000-000020030000}"/>
    <cellStyle name="20% - Accent3 9 5 2" xfId="28056" xr:uid="{00000000-0005-0000-0000-000021030000}"/>
    <cellStyle name="20% - Accent4" xfId="32" builtinId="42" customBuiltin="1"/>
    <cellStyle name="20% - Accent4 10" xfId="6197" xr:uid="{00000000-0005-0000-0000-000023030000}"/>
    <cellStyle name="20% - Accent4 10 2" xfId="15935" xr:uid="{00000000-0005-0000-0000-000024030000}"/>
    <cellStyle name="20% - Accent4 10 2 2" xfId="14560" xr:uid="{00000000-0005-0000-0000-000025030000}"/>
    <cellStyle name="20% - Accent4 10 2 2 2" xfId="25864" xr:uid="{00000000-0005-0000-0000-000026030000}"/>
    <cellStyle name="20% - Accent4 10 2 3" xfId="13186" xr:uid="{00000000-0005-0000-0000-000027030000}"/>
    <cellStyle name="20% - Accent4 10 2 3 2" xfId="24491" xr:uid="{00000000-0005-0000-0000-000028030000}"/>
    <cellStyle name="20% - Accent4 10 2 4" xfId="27232" xr:uid="{00000000-0005-0000-0000-000029030000}"/>
    <cellStyle name="20% - Accent4 10 3" xfId="15367" xr:uid="{00000000-0005-0000-0000-00002A030000}"/>
    <cellStyle name="20% - Accent4 10 3 2" xfId="26671" xr:uid="{00000000-0005-0000-0000-00002B030000}"/>
    <cellStyle name="20% - Accent4 10 4" xfId="13995" xr:uid="{00000000-0005-0000-0000-00002C030000}"/>
    <cellStyle name="20% - Accent4 10 4 2" xfId="25300" xr:uid="{00000000-0005-0000-0000-00002D030000}"/>
    <cellStyle name="20% - Accent4 10 5" xfId="22105" xr:uid="{00000000-0005-0000-0000-00002E030000}"/>
    <cellStyle name="20% - Accent4 11" xfId="12922" xr:uid="{00000000-0005-0000-0000-00002F030000}"/>
    <cellStyle name="20% - Accent4 11 2" xfId="14579" xr:uid="{00000000-0005-0000-0000-000030030000}"/>
    <cellStyle name="20% - Accent4 11 2 2" xfId="25883" xr:uid="{00000000-0005-0000-0000-000031030000}"/>
    <cellStyle name="20% - Accent4 11 3" xfId="13205" xr:uid="{00000000-0005-0000-0000-000032030000}"/>
    <cellStyle name="20% - Accent4 11 3 2" xfId="24510" xr:uid="{00000000-0005-0000-0000-000033030000}"/>
    <cellStyle name="20% - Accent4 11 4" xfId="24402" xr:uid="{00000000-0005-0000-0000-000034030000}"/>
    <cellStyle name="20% - Accent4 12" xfId="16678" xr:uid="{00000000-0005-0000-0000-000035030000}"/>
    <cellStyle name="20% - Accent4 12 2" xfId="14829" xr:uid="{00000000-0005-0000-0000-000036030000}"/>
    <cellStyle name="20% - Accent4 12 2 2" xfId="26133" xr:uid="{00000000-0005-0000-0000-000037030000}"/>
    <cellStyle name="20% - Accent4 12 3" xfId="13455" xr:uid="{00000000-0005-0000-0000-000038030000}"/>
    <cellStyle name="20% - Accent4 12 3 2" xfId="24760" xr:uid="{00000000-0005-0000-0000-000039030000}"/>
    <cellStyle name="20% - Accent4 12 4" xfId="27974" xr:uid="{00000000-0005-0000-0000-00003A030000}"/>
    <cellStyle name="20% - Accent4 13" xfId="15894" xr:uid="{00000000-0005-0000-0000-00003B030000}"/>
    <cellStyle name="20% - Accent4 13 2" xfId="27191" xr:uid="{00000000-0005-0000-0000-00003C030000}"/>
    <cellStyle name="20% - Accent4 14" xfId="14516" xr:uid="{00000000-0005-0000-0000-00003D030000}"/>
    <cellStyle name="20% - Accent4 14 2" xfId="25821" xr:uid="{00000000-0005-0000-0000-00003E030000}"/>
    <cellStyle name="20% - Accent4 15" xfId="13143" xr:uid="{00000000-0005-0000-0000-00003F030000}"/>
    <cellStyle name="20% - Accent4 15 2" xfId="24448" xr:uid="{00000000-0005-0000-0000-000040030000}"/>
    <cellStyle name="20% - Accent4 16" xfId="17393" xr:uid="{00000000-0005-0000-0000-000041030000}"/>
    <cellStyle name="20% - Accent4 2" xfId="80" xr:uid="{00000000-0005-0000-0000-000042030000}"/>
    <cellStyle name="20% - Accent4 2 10" xfId="498" xr:uid="{00000000-0005-0000-0000-000043030000}"/>
    <cellStyle name="20% - Accent4 2 10 2" xfId="17512" xr:uid="{00000000-0005-0000-0000-000044030000}"/>
    <cellStyle name="20% - Accent4 2 11" xfId="179" xr:uid="{00000000-0005-0000-0000-000045030000}"/>
    <cellStyle name="20% - Accent4 2 11 2" xfId="28918" xr:uid="{00000000-0005-0000-0000-000046030000}"/>
    <cellStyle name="20% - Accent4 2 12" xfId="28963" xr:uid="{00000000-0005-0000-0000-000047030000}"/>
    <cellStyle name="20% - Accent4 2 13" xfId="28598" xr:uid="{00000000-0005-0000-0000-000048030000}"/>
    <cellStyle name="20% - Accent4 2 2" xfId="416" xr:uid="{00000000-0005-0000-0000-000049030000}"/>
    <cellStyle name="20% - Accent4 2 2 2" xfId="791" xr:uid="{00000000-0005-0000-0000-00004A030000}"/>
    <cellStyle name="20% - Accent4 2 2 3" xfId="644" xr:uid="{00000000-0005-0000-0000-00004B030000}"/>
    <cellStyle name="20% - Accent4 2 2 4" xfId="17467" xr:uid="{00000000-0005-0000-0000-00004C030000}"/>
    <cellStyle name="20% - Accent4 2 3" xfId="790" xr:uid="{00000000-0005-0000-0000-00004D030000}"/>
    <cellStyle name="20% - Accent4 2 4" xfId="612" xr:uid="{00000000-0005-0000-0000-00004E030000}"/>
    <cellStyle name="20% - Accent4 2 4 2" xfId="3980" xr:uid="{00000000-0005-0000-0000-00004F030000}"/>
    <cellStyle name="20% - Accent4 2 4 2 2" xfId="19888" xr:uid="{00000000-0005-0000-0000-000050030000}"/>
    <cellStyle name="20% - Accent4 2 4 3" xfId="6277" xr:uid="{00000000-0005-0000-0000-000051030000}"/>
    <cellStyle name="20% - Accent4 2 4 3 2" xfId="22185" xr:uid="{00000000-0005-0000-0000-000052030000}"/>
    <cellStyle name="20% - Accent4 2 4 4" xfId="17605" xr:uid="{00000000-0005-0000-0000-000053030000}"/>
    <cellStyle name="20% - Accent4 2 5" xfId="2281" xr:uid="{00000000-0005-0000-0000-000054030000}"/>
    <cellStyle name="20% - Accent4 2 5 2" xfId="4724" xr:uid="{00000000-0005-0000-0000-000055030000}"/>
    <cellStyle name="20% - Accent4 2 5 2 2" xfId="20632" xr:uid="{00000000-0005-0000-0000-000056030000}"/>
    <cellStyle name="20% - Accent4 2 5 3" xfId="7021" xr:uid="{00000000-0005-0000-0000-000057030000}"/>
    <cellStyle name="20% - Accent4 2 5 3 2" xfId="22929" xr:uid="{00000000-0005-0000-0000-000058030000}"/>
    <cellStyle name="20% - Accent4 2 5 4" xfId="18349" xr:uid="{00000000-0005-0000-0000-000059030000}"/>
    <cellStyle name="20% - Accent4 2 6" xfId="3059" xr:uid="{00000000-0005-0000-0000-00005A030000}"/>
    <cellStyle name="20% - Accent4 2 6 2" xfId="5468" xr:uid="{00000000-0005-0000-0000-00005B030000}"/>
    <cellStyle name="20% - Accent4 2 6 2 2" xfId="21376" xr:uid="{00000000-0005-0000-0000-00005C030000}"/>
    <cellStyle name="20% - Accent4 2 6 3" xfId="7765" xr:uid="{00000000-0005-0000-0000-00005D030000}"/>
    <cellStyle name="20% - Accent4 2 6 3 2" xfId="23673" xr:uid="{00000000-0005-0000-0000-00005E030000}"/>
    <cellStyle name="20% - Accent4 2 6 4" xfId="19093" xr:uid="{00000000-0005-0000-0000-00005F030000}"/>
    <cellStyle name="20% - Accent4 2 7" xfId="562" xr:uid="{00000000-0005-0000-0000-000060030000}"/>
    <cellStyle name="20% - Accent4 2 7 2" xfId="17555" xr:uid="{00000000-0005-0000-0000-000061030000}"/>
    <cellStyle name="20% - Accent4 2 8" xfId="3930" xr:uid="{00000000-0005-0000-0000-000062030000}"/>
    <cellStyle name="20% - Accent4 2 8 2" xfId="19838" xr:uid="{00000000-0005-0000-0000-000063030000}"/>
    <cellStyle name="20% - Accent4 2 9" xfId="6227" xr:uid="{00000000-0005-0000-0000-000064030000}"/>
    <cellStyle name="20% - Accent4 2 9 2" xfId="22135" xr:uid="{00000000-0005-0000-0000-000065030000}"/>
    <cellStyle name="20% - Accent4 3" xfId="233" xr:uid="{00000000-0005-0000-0000-000066030000}"/>
    <cellStyle name="20% - Accent4 3 10" xfId="457" xr:uid="{00000000-0005-0000-0000-000067030000}"/>
    <cellStyle name="20% - Accent4 3 10 2" xfId="17486" xr:uid="{00000000-0005-0000-0000-000068030000}"/>
    <cellStyle name="20% - Accent4 3 11" xfId="454" xr:uid="{00000000-0005-0000-0000-000069030000}"/>
    <cellStyle name="20% - Accent4 3 11 2" xfId="17484" xr:uid="{00000000-0005-0000-0000-00006A030000}"/>
    <cellStyle name="20% - Accent4 3 12" xfId="12923" xr:uid="{00000000-0005-0000-0000-00006B030000}"/>
    <cellStyle name="20% - Accent4 3 12 2" xfId="28962" xr:uid="{00000000-0005-0000-0000-00006C030000}"/>
    <cellStyle name="20% - Accent4 3 13" xfId="28597" xr:uid="{00000000-0005-0000-0000-00006D030000}"/>
    <cellStyle name="20% - Accent4 3 2" xfId="645" xr:uid="{00000000-0005-0000-0000-00006E030000}"/>
    <cellStyle name="20% - Accent4 3 2 2" xfId="789" xr:uid="{00000000-0005-0000-0000-00006F030000}"/>
    <cellStyle name="20% - Accent4 3 3" xfId="788" xr:uid="{00000000-0005-0000-0000-000070030000}"/>
    <cellStyle name="20% - Accent4 3 4" xfId="611" xr:uid="{00000000-0005-0000-0000-000071030000}"/>
    <cellStyle name="20% - Accent4 3 4 2" xfId="3979" xr:uid="{00000000-0005-0000-0000-000072030000}"/>
    <cellStyle name="20% - Accent4 3 4 2 2" xfId="19887" xr:uid="{00000000-0005-0000-0000-000073030000}"/>
    <cellStyle name="20% - Accent4 3 4 3" xfId="6276" xr:uid="{00000000-0005-0000-0000-000074030000}"/>
    <cellStyle name="20% - Accent4 3 4 3 2" xfId="22184" xr:uid="{00000000-0005-0000-0000-000075030000}"/>
    <cellStyle name="20% - Accent4 3 4 4" xfId="17604" xr:uid="{00000000-0005-0000-0000-000076030000}"/>
    <cellStyle name="20% - Accent4 3 5" xfId="2280" xr:uid="{00000000-0005-0000-0000-000077030000}"/>
    <cellStyle name="20% - Accent4 3 5 2" xfId="4723" xr:uid="{00000000-0005-0000-0000-000078030000}"/>
    <cellStyle name="20% - Accent4 3 5 2 2" xfId="20631" xr:uid="{00000000-0005-0000-0000-000079030000}"/>
    <cellStyle name="20% - Accent4 3 5 3" xfId="7020" xr:uid="{00000000-0005-0000-0000-00007A030000}"/>
    <cellStyle name="20% - Accent4 3 5 3 2" xfId="22928" xr:uid="{00000000-0005-0000-0000-00007B030000}"/>
    <cellStyle name="20% - Accent4 3 5 4" xfId="18348" xr:uid="{00000000-0005-0000-0000-00007C030000}"/>
    <cellStyle name="20% - Accent4 3 6" xfId="3058" xr:uid="{00000000-0005-0000-0000-00007D030000}"/>
    <cellStyle name="20% - Accent4 3 6 2" xfId="5467" xr:uid="{00000000-0005-0000-0000-00007E030000}"/>
    <cellStyle name="20% - Accent4 3 6 2 2" xfId="21375" xr:uid="{00000000-0005-0000-0000-00007F030000}"/>
    <cellStyle name="20% - Accent4 3 6 3" xfId="7764" xr:uid="{00000000-0005-0000-0000-000080030000}"/>
    <cellStyle name="20% - Accent4 3 6 3 2" xfId="23672" xr:uid="{00000000-0005-0000-0000-000081030000}"/>
    <cellStyle name="20% - Accent4 3 6 4" xfId="19092" xr:uid="{00000000-0005-0000-0000-000082030000}"/>
    <cellStyle name="20% - Accent4 3 7" xfId="561" xr:uid="{00000000-0005-0000-0000-000083030000}"/>
    <cellStyle name="20% - Accent4 3 7 2" xfId="17554" xr:uid="{00000000-0005-0000-0000-000084030000}"/>
    <cellStyle name="20% - Accent4 3 8" xfId="3929" xr:uid="{00000000-0005-0000-0000-000085030000}"/>
    <cellStyle name="20% - Accent4 3 8 2" xfId="19837" xr:uid="{00000000-0005-0000-0000-000086030000}"/>
    <cellStyle name="20% - Accent4 3 9" xfId="6226" xr:uid="{00000000-0005-0000-0000-000087030000}"/>
    <cellStyle name="20% - Accent4 3 9 2" xfId="22134" xr:uid="{00000000-0005-0000-0000-000088030000}"/>
    <cellStyle name="20% - Accent4 4" xfId="277" xr:uid="{00000000-0005-0000-0000-000089030000}"/>
    <cellStyle name="20% - Accent4 4 10" xfId="468" xr:uid="{00000000-0005-0000-0000-00008A030000}"/>
    <cellStyle name="20% - Accent4 4 10 2" xfId="17493" xr:uid="{00000000-0005-0000-0000-00008B030000}"/>
    <cellStyle name="20% - Accent4 4 11" xfId="12924" xr:uid="{00000000-0005-0000-0000-00008C030000}"/>
    <cellStyle name="20% - Accent4 4 11 2" xfId="28910" xr:uid="{00000000-0005-0000-0000-00008D030000}"/>
    <cellStyle name="20% - Accent4 4 12" xfId="28943" xr:uid="{00000000-0005-0000-0000-00008E030000}"/>
    <cellStyle name="20% - Accent4 4 13" xfId="28745" xr:uid="{00000000-0005-0000-0000-00008F030000}"/>
    <cellStyle name="20% - Accent4 4 14" xfId="28546" xr:uid="{00000000-0005-0000-0000-000090030000}"/>
    <cellStyle name="20% - Accent4 4 2" xfId="379" xr:uid="{00000000-0005-0000-0000-000091030000}"/>
    <cellStyle name="20% - Accent4 4 2 2" xfId="786" xr:uid="{00000000-0005-0000-0000-000092030000}"/>
    <cellStyle name="20% - Accent4 4 2 3" xfId="16788" xr:uid="{00000000-0005-0000-0000-000093030000}"/>
    <cellStyle name="20% - Accent4 4 2 4" xfId="17455" xr:uid="{00000000-0005-0000-0000-000094030000}"/>
    <cellStyle name="20% - Accent4 4 3" xfId="787" xr:uid="{00000000-0005-0000-0000-000095030000}"/>
    <cellStyle name="20% - Accent4 4 4" xfId="591" xr:uid="{00000000-0005-0000-0000-000096030000}"/>
    <cellStyle name="20% - Accent4 4 4 2" xfId="3959" xr:uid="{00000000-0005-0000-0000-000097030000}"/>
    <cellStyle name="20% - Accent4 4 4 2 2" xfId="19867" xr:uid="{00000000-0005-0000-0000-000098030000}"/>
    <cellStyle name="20% - Accent4 4 4 3" xfId="6256" xr:uid="{00000000-0005-0000-0000-000099030000}"/>
    <cellStyle name="20% - Accent4 4 4 3 2" xfId="22164" xr:uid="{00000000-0005-0000-0000-00009A030000}"/>
    <cellStyle name="20% - Accent4 4 4 4" xfId="17584" xr:uid="{00000000-0005-0000-0000-00009B030000}"/>
    <cellStyle name="20% - Accent4 4 5" xfId="2260" xr:uid="{00000000-0005-0000-0000-00009C030000}"/>
    <cellStyle name="20% - Accent4 4 5 2" xfId="4703" xr:uid="{00000000-0005-0000-0000-00009D030000}"/>
    <cellStyle name="20% - Accent4 4 5 2 2" xfId="20611" xr:uid="{00000000-0005-0000-0000-00009E030000}"/>
    <cellStyle name="20% - Accent4 4 5 3" xfId="7000" xr:uid="{00000000-0005-0000-0000-00009F030000}"/>
    <cellStyle name="20% - Accent4 4 5 3 2" xfId="22908" xr:uid="{00000000-0005-0000-0000-0000A0030000}"/>
    <cellStyle name="20% - Accent4 4 5 4" xfId="18328" xr:uid="{00000000-0005-0000-0000-0000A1030000}"/>
    <cellStyle name="20% - Accent4 4 6" xfId="3038" xr:uid="{00000000-0005-0000-0000-0000A2030000}"/>
    <cellStyle name="20% - Accent4 4 6 2" xfId="5447" xr:uid="{00000000-0005-0000-0000-0000A3030000}"/>
    <cellStyle name="20% - Accent4 4 6 2 2" xfId="21355" xr:uid="{00000000-0005-0000-0000-0000A4030000}"/>
    <cellStyle name="20% - Accent4 4 6 3" xfId="7744" xr:uid="{00000000-0005-0000-0000-0000A5030000}"/>
    <cellStyle name="20% - Accent4 4 6 3 2" xfId="23652" xr:uid="{00000000-0005-0000-0000-0000A6030000}"/>
    <cellStyle name="20% - Accent4 4 6 4" xfId="19072" xr:uid="{00000000-0005-0000-0000-0000A7030000}"/>
    <cellStyle name="20% - Accent4 4 7" xfId="541" xr:uid="{00000000-0005-0000-0000-0000A8030000}"/>
    <cellStyle name="20% - Accent4 4 7 2" xfId="17534" xr:uid="{00000000-0005-0000-0000-0000A9030000}"/>
    <cellStyle name="20% - Accent4 4 8" xfId="3909" xr:uid="{00000000-0005-0000-0000-0000AA030000}"/>
    <cellStyle name="20% - Accent4 4 8 2" xfId="19817" xr:uid="{00000000-0005-0000-0000-0000AB030000}"/>
    <cellStyle name="20% - Accent4 4 9" xfId="6206" xr:uid="{00000000-0005-0000-0000-0000AC030000}"/>
    <cellStyle name="20% - Accent4 4 9 2" xfId="22114" xr:uid="{00000000-0005-0000-0000-0000AD030000}"/>
    <cellStyle name="20% - Accent4 5" xfId="785" xr:uid="{00000000-0005-0000-0000-0000AE030000}"/>
    <cellStyle name="20% - Accent4 5 2" xfId="784" xr:uid="{00000000-0005-0000-0000-0000AF030000}"/>
    <cellStyle name="20% - Accent4 5 2 2" xfId="16090" xr:uid="{00000000-0005-0000-0000-0000B0030000}"/>
    <cellStyle name="20% - Accent4 5 2 2 2" xfId="14991" xr:uid="{00000000-0005-0000-0000-0000B1030000}"/>
    <cellStyle name="20% - Accent4 5 2 2 2 2" xfId="26295" xr:uid="{00000000-0005-0000-0000-0000B2030000}"/>
    <cellStyle name="20% - Accent4 5 2 2 3" xfId="13617" xr:uid="{00000000-0005-0000-0000-0000B3030000}"/>
    <cellStyle name="20% - Accent4 5 2 2 3 2" xfId="24922" xr:uid="{00000000-0005-0000-0000-0000B4030000}"/>
    <cellStyle name="20% - Accent4 5 2 2 4" xfId="27386" xr:uid="{00000000-0005-0000-0000-0000B5030000}"/>
    <cellStyle name="20% - Accent4 5 2 3" xfId="15520" xr:uid="{00000000-0005-0000-0000-0000B6030000}"/>
    <cellStyle name="20% - Accent4 5 2 3 2" xfId="26824" xr:uid="{00000000-0005-0000-0000-0000B7030000}"/>
    <cellStyle name="20% - Accent4 5 2 4" xfId="14149" xr:uid="{00000000-0005-0000-0000-0000B8030000}"/>
    <cellStyle name="20% - Accent4 5 2 4 2" xfId="25454" xr:uid="{00000000-0005-0000-0000-0000B9030000}"/>
    <cellStyle name="20% - Accent4 5 2 5" xfId="16933" xr:uid="{00000000-0005-0000-0000-0000BA030000}"/>
    <cellStyle name="20% - Accent4 5 2 5 2" xfId="28166" xr:uid="{00000000-0005-0000-0000-0000BB030000}"/>
    <cellStyle name="20% - Accent4 5 3" xfId="16331" xr:uid="{00000000-0005-0000-0000-0000BC030000}"/>
    <cellStyle name="20% - Accent4 5 3 2" xfId="15233" xr:uid="{00000000-0005-0000-0000-0000BD030000}"/>
    <cellStyle name="20% - Accent4 5 3 2 2" xfId="26537" xr:uid="{00000000-0005-0000-0000-0000BE030000}"/>
    <cellStyle name="20% - Accent4 5 3 3" xfId="13859" xr:uid="{00000000-0005-0000-0000-0000BF030000}"/>
    <cellStyle name="20% - Accent4 5 3 3 2" xfId="25164" xr:uid="{00000000-0005-0000-0000-0000C0030000}"/>
    <cellStyle name="20% - Accent4 5 3 4" xfId="27627" xr:uid="{00000000-0005-0000-0000-0000C1030000}"/>
    <cellStyle name="20% - Accent4 5 4" xfId="16555" xr:uid="{00000000-0005-0000-0000-0000C2030000}"/>
    <cellStyle name="20% - Accent4 5 4 2" xfId="14705" xr:uid="{00000000-0005-0000-0000-0000C3030000}"/>
    <cellStyle name="20% - Accent4 5 4 2 2" xfId="26009" xr:uid="{00000000-0005-0000-0000-0000C4030000}"/>
    <cellStyle name="20% - Accent4 5 4 3" xfId="13331" xr:uid="{00000000-0005-0000-0000-0000C5030000}"/>
    <cellStyle name="20% - Accent4 5 4 3 2" xfId="24636" xr:uid="{00000000-0005-0000-0000-0000C6030000}"/>
    <cellStyle name="20% - Accent4 5 4 4" xfId="27851" xr:uid="{00000000-0005-0000-0000-0000C7030000}"/>
    <cellStyle name="20% - Accent4 5 5" xfId="15764" xr:uid="{00000000-0005-0000-0000-0000C8030000}"/>
    <cellStyle name="20% - Accent4 5 5 2" xfId="27066" xr:uid="{00000000-0005-0000-0000-0000C9030000}"/>
    <cellStyle name="20% - Accent4 5 6" xfId="14391" xr:uid="{00000000-0005-0000-0000-0000CA030000}"/>
    <cellStyle name="20% - Accent4 5 6 2" xfId="25696" xr:uid="{00000000-0005-0000-0000-0000CB030000}"/>
    <cellStyle name="20% - Accent4 5 7" xfId="17186" xr:uid="{00000000-0005-0000-0000-0000CC030000}"/>
    <cellStyle name="20% - Accent4 5 7 2" xfId="28404" xr:uid="{00000000-0005-0000-0000-0000CD030000}"/>
    <cellStyle name="20% - Accent4 6" xfId="783" xr:uid="{00000000-0005-0000-0000-0000CE030000}"/>
    <cellStyle name="20% - Accent4 6 2" xfId="782" xr:uid="{00000000-0005-0000-0000-0000CF030000}"/>
    <cellStyle name="20% - Accent4 6 2 2" xfId="16056" xr:uid="{00000000-0005-0000-0000-0000D0030000}"/>
    <cellStyle name="20% - Accent4 6 2 2 2" xfId="14957" xr:uid="{00000000-0005-0000-0000-0000D1030000}"/>
    <cellStyle name="20% - Accent4 6 2 2 2 2" xfId="26261" xr:uid="{00000000-0005-0000-0000-0000D2030000}"/>
    <cellStyle name="20% - Accent4 6 2 2 3" xfId="13583" xr:uid="{00000000-0005-0000-0000-0000D3030000}"/>
    <cellStyle name="20% - Accent4 6 2 2 3 2" xfId="24888" xr:uid="{00000000-0005-0000-0000-0000D4030000}"/>
    <cellStyle name="20% - Accent4 6 2 2 4" xfId="27352" xr:uid="{00000000-0005-0000-0000-0000D5030000}"/>
    <cellStyle name="20% - Accent4 6 2 3" xfId="15486" xr:uid="{00000000-0005-0000-0000-0000D6030000}"/>
    <cellStyle name="20% - Accent4 6 2 3 2" xfId="26790" xr:uid="{00000000-0005-0000-0000-0000D7030000}"/>
    <cellStyle name="20% - Accent4 6 2 4" xfId="14115" xr:uid="{00000000-0005-0000-0000-0000D8030000}"/>
    <cellStyle name="20% - Accent4 6 2 4 2" xfId="25420" xr:uid="{00000000-0005-0000-0000-0000D9030000}"/>
    <cellStyle name="20% - Accent4 6 2 5" xfId="16899" xr:uid="{00000000-0005-0000-0000-0000DA030000}"/>
    <cellStyle name="20% - Accent4 6 2 5 2" xfId="28132" xr:uid="{00000000-0005-0000-0000-0000DB030000}"/>
    <cellStyle name="20% - Accent4 6 3" xfId="16299" xr:uid="{00000000-0005-0000-0000-0000DC030000}"/>
    <cellStyle name="20% - Accent4 6 3 2" xfId="15200" xr:uid="{00000000-0005-0000-0000-0000DD030000}"/>
    <cellStyle name="20% - Accent4 6 3 2 2" xfId="26504" xr:uid="{00000000-0005-0000-0000-0000DE030000}"/>
    <cellStyle name="20% - Accent4 6 3 3" xfId="13826" xr:uid="{00000000-0005-0000-0000-0000DF030000}"/>
    <cellStyle name="20% - Accent4 6 3 3 2" xfId="25131" xr:uid="{00000000-0005-0000-0000-0000E0030000}"/>
    <cellStyle name="20% - Accent4 6 3 4" xfId="27595" xr:uid="{00000000-0005-0000-0000-0000E1030000}"/>
    <cellStyle name="20% - Accent4 6 4" xfId="16522" xr:uid="{00000000-0005-0000-0000-0000E2030000}"/>
    <cellStyle name="20% - Accent4 6 4 2" xfId="14672" xr:uid="{00000000-0005-0000-0000-0000E3030000}"/>
    <cellStyle name="20% - Accent4 6 4 2 2" xfId="25976" xr:uid="{00000000-0005-0000-0000-0000E4030000}"/>
    <cellStyle name="20% - Accent4 6 4 3" xfId="13298" xr:uid="{00000000-0005-0000-0000-0000E5030000}"/>
    <cellStyle name="20% - Accent4 6 4 3 2" xfId="24603" xr:uid="{00000000-0005-0000-0000-0000E6030000}"/>
    <cellStyle name="20% - Accent4 6 4 4" xfId="27818" xr:uid="{00000000-0005-0000-0000-0000E7030000}"/>
    <cellStyle name="20% - Accent4 6 5" xfId="15731" xr:uid="{00000000-0005-0000-0000-0000E8030000}"/>
    <cellStyle name="20% - Accent4 6 5 2" xfId="27033" xr:uid="{00000000-0005-0000-0000-0000E9030000}"/>
    <cellStyle name="20% - Accent4 6 6" xfId="14358" xr:uid="{00000000-0005-0000-0000-0000EA030000}"/>
    <cellStyle name="20% - Accent4 6 6 2" xfId="25663" xr:uid="{00000000-0005-0000-0000-0000EB030000}"/>
    <cellStyle name="20% - Accent4 6 7" xfId="17142" xr:uid="{00000000-0005-0000-0000-0000EC030000}"/>
    <cellStyle name="20% - Accent4 6 7 2" xfId="28371" xr:uid="{00000000-0005-0000-0000-0000ED030000}"/>
    <cellStyle name="20% - Accent4 7" xfId="781" xr:uid="{00000000-0005-0000-0000-0000EE030000}"/>
    <cellStyle name="20% - Accent4 7 2" xfId="780" xr:uid="{00000000-0005-0000-0000-0000EF030000}"/>
    <cellStyle name="20% - Accent4 7 2 2" xfId="16021" xr:uid="{00000000-0005-0000-0000-0000F0030000}"/>
    <cellStyle name="20% - Accent4 7 2 2 2" xfId="14922" xr:uid="{00000000-0005-0000-0000-0000F1030000}"/>
    <cellStyle name="20% - Accent4 7 2 2 2 2" xfId="26226" xr:uid="{00000000-0005-0000-0000-0000F2030000}"/>
    <cellStyle name="20% - Accent4 7 2 2 3" xfId="13548" xr:uid="{00000000-0005-0000-0000-0000F3030000}"/>
    <cellStyle name="20% - Accent4 7 2 2 3 2" xfId="24853" xr:uid="{00000000-0005-0000-0000-0000F4030000}"/>
    <cellStyle name="20% - Accent4 7 2 2 4" xfId="27317" xr:uid="{00000000-0005-0000-0000-0000F5030000}"/>
    <cellStyle name="20% - Accent4 7 2 3" xfId="15451" xr:uid="{00000000-0005-0000-0000-0000F6030000}"/>
    <cellStyle name="20% - Accent4 7 2 3 2" xfId="26755" xr:uid="{00000000-0005-0000-0000-0000F7030000}"/>
    <cellStyle name="20% - Accent4 7 2 4" xfId="14080" xr:uid="{00000000-0005-0000-0000-0000F8030000}"/>
    <cellStyle name="20% - Accent4 7 2 4 2" xfId="25385" xr:uid="{00000000-0005-0000-0000-0000F9030000}"/>
    <cellStyle name="20% - Accent4 7 2 5" xfId="16864" xr:uid="{00000000-0005-0000-0000-0000FA030000}"/>
    <cellStyle name="20% - Accent4 7 2 5 2" xfId="28097" xr:uid="{00000000-0005-0000-0000-0000FB030000}"/>
    <cellStyle name="20% - Accent4 7 3" xfId="16264" xr:uid="{00000000-0005-0000-0000-0000FC030000}"/>
    <cellStyle name="20% - Accent4 7 3 2" xfId="15165" xr:uid="{00000000-0005-0000-0000-0000FD030000}"/>
    <cellStyle name="20% - Accent4 7 3 2 2" xfId="26469" xr:uid="{00000000-0005-0000-0000-0000FE030000}"/>
    <cellStyle name="20% - Accent4 7 3 3" xfId="13791" xr:uid="{00000000-0005-0000-0000-0000FF030000}"/>
    <cellStyle name="20% - Accent4 7 3 3 2" xfId="25096" xr:uid="{00000000-0005-0000-0000-000000040000}"/>
    <cellStyle name="20% - Accent4 7 3 4" xfId="27560" xr:uid="{00000000-0005-0000-0000-000001040000}"/>
    <cellStyle name="20% - Accent4 7 4" xfId="16488" xr:uid="{00000000-0005-0000-0000-000002040000}"/>
    <cellStyle name="20% - Accent4 7 4 2" xfId="14637" xr:uid="{00000000-0005-0000-0000-000003040000}"/>
    <cellStyle name="20% - Accent4 7 4 2 2" xfId="25941" xr:uid="{00000000-0005-0000-0000-000004040000}"/>
    <cellStyle name="20% - Accent4 7 4 3" xfId="13263" xr:uid="{00000000-0005-0000-0000-000005040000}"/>
    <cellStyle name="20% - Accent4 7 4 3 2" xfId="24568" xr:uid="{00000000-0005-0000-0000-000006040000}"/>
    <cellStyle name="20% - Accent4 7 4 4" xfId="27784" xr:uid="{00000000-0005-0000-0000-000007040000}"/>
    <cellStyle name="20% - Accent4 7 5" xfId="15696" xr:uid="{00000000-0005-0000-0000-000008040000}"/>
    <cellStyle name="20% - Accent4 7 5 2" xfId="26998" xr:uid="{00000000-0005-0000-0000-000009040000}"/>
    <cellStyle name="20% - Accent4 7 6" xfId="14323" xr:uid="{00000000-0005-0000-0000-00000A040000}"/>
    <cellStyle name="20% - Accent4 7 6 2" xfId="25628" xr:uid="{00000000-0005-0000-0000-00000B040000}"/>
    <cellStyle name="20% - Accent4 7 7" xfId="17108" xr:uid="{00000000-0005-0000-0000-00000C040000}"/>
    <cellStyle name="20% - Accent4 7 7 2" xfId="28338" xr:uid="{00000000-0005-0000-0000-00000D040000}"/>
    <cellStyle name="20% - Accent4 8" xfId="779" xr:uid="{00000000-0005-0000-0000-00000E040000}"/>
    <cellStyle name="20% - Accent4 8 2" xfId="16211" xr:uid="{00000000-0005-0000-0000-00000F040000}"/>
    <cellStyle name="20% - Accent4 8 2 2" xfId="15112" xr:uid="{00000000-0005-0000-0000-000010040000}"/>
    <cellStyle name="20% - Accent4 8 2 2 2" xfId="26416" xr:uid="{00000000-0005-0000-0000-000011040000}"/>
    <cellStyle name="20% - Accent4 8 2 3" xfId="13738" xr:uid="{00000000-0005-0000-0000-000012040000}"/>
    <cellStyle name="20% - Accent4 8 2 3 2" xfId="25043" xr:uid="{00000000-0005-0000-0000-000013040000}"/>
    <cellStyle name="20% - Accent4 8 2 4" xfId="27507" xr:uid="{00000000-0005-0000-0000-000014040000}"/>
    <cellStyle name="20% - Accent4 8 3" xfId="15643" xr:uid="{00000000-0005-0000-0000-000015040000}"/>
    <cellStyle name="20% - Accent4 8 3 2" xfId="26945" xr:uid="{00000000-0005-0000-0000-000016040000}"/>
    <cellStyle name="20% - Accent4 8 4" xfId="14270" xr:uid="{00000000-0005-0000-0000-000017040000}"/>
    <cellStyle name="20% - Accent4 8 4 2" xfId="25575" xr:uid="{00000000-0005-0000-0000-000018040000}"/>
    <cellStyle name="20% - Accent4 8 5" xfId="17056" xr:uid="{00000000-0005-0000-0000-000019040000}"/>
    <cellStyle name="20% - Accent4 8 5 2" xfId="28286" xr:uid="{00000000-0005-0000-0000-00001A040000}"/>
    <cellStyle name="20% - Accent4 9" xfId="2239" xr:uid="{00000000-0005-0000-0000-00001B040000}"/>
    <cellStyle name="20% - Accent4 9 2" xfId="15977" xr:uid="{00000000-0005-0000-0000-00001C040000}"/>
    <cellStyle name="20% - Accent4 9 2 2" xfId="14878" xr:uid="{00000000-0005-0000-0000-00001D040000}"/>
    <cellStyle name="20% - Accent4 9 2 2 2" xfId="26182" xr:uid="{00000000-0005-0000-0000-00001E040000}"/>
    <cellStyle name="20% - Accent4 9 2 3" xfId="13504" xr:uid="{00000000-0005-0000-0000-00001F040000}"/>
    <cellStyle name="20% - Accent4 9 2 3 2" xfId="24809" xr:uid="{00000000-0005-0000-0000-000020040000}"/>
    <cellStyle name="20% - Accent4 9 2 4" xfId="27273" xr:uid="{00000000-0005-0000-0000-000021040000}"/>
    <cellStyle name="20% - Accent4 9 3" xfId="15407" xr:uid="{00000000-0005-0000-0000-000022040000}"/>
    <cellStyle name="20% - Accent4 9 3 2" xfId="26711" xr:uid="{00000000-0005-0000-0000-000023040000}"/>
    <cellStyle name="20% - Accent4 9 4" xfId="14037" xr:uid="{00000000-0005-0000-0000-000024040000}"/>
    <cellStyle name="20% - Accent4 9 4 2" xfId="25342" xr:uid="{00000000-0005-0000-0000-000025040000}"/>
    <cellStyle name="20% - Accent4 9 5" xfId="16821" xr:uid="{00000000-0005-0000-0000-000026040000}"/>
    <cellStyle name="20% - Accent4 9 5 2" xfId="28054" xr:uid="{00000000-0005-0000-0000-000027040000}"/>
    <cellStyle name="20% - Accent5" xfId="36" builtinId="46" customBuiltin="1"/>
    <cellStyle name="20% - Accent5 10" xfId="6199" xr:uid="{00000000-0005-0000-0000-000029040000}"/>
    <cellStyle name="20% - Accent5 10 2" xfId="15933" xr:uid="{00000000-0005-0000-0000-00002A040000}"/>
    <cellStyle name="20% - Accent5 10 2 2" xfId="14558" xr:uid="{00000000-0005-0000-0000-00002B040000}"/>
    <cellStyle name="20% - Accent5 10 2 2 2" xfId="25862" xr:uid="{00000000-0005-0000-0000-00002C040000}"/>
    <cellStyle name="20% - Accent5 10 2 3" xfId="13184" xr:uid="{00000000-0005-0000-0000-00002D040000}"/>
    <cellStyle name="20% - Accent5 10 2 3 2" xfId="24489" xr:uid="{00000000-0005-0000-0000-00002E040000}"/>
    <cellStyle name="20% - Accent5 10 2 4" xfId="27230" xr:uid="{00000000-0005-0000-0000-00002F040000}"/>
    <cellStyle name="20% - Accent5 10 3" xfId="15365" xr:uid="{00000000-0005-0000-0000-000030040000}"/>
    <cellStyle name="20% - Accent5 10 3 2" xfId="26669" xr:uid="{00000000-0005-0000-0000-000031040000}"/>
    <cellStyle name="20% - Accent5 10 4" xfId="13993" xr:uid="{00000000-0005-0000-0000-000032040000}"/>
    <cellStyle name="20% - Accent5 10 4 2" xfId="25298" xr:uid="{00000000-0005-0000-0000-000033040000}"/>
    <cellStyle name="20% - Accent5 10 5" xfId="22107" xr:uid="{00000000-0005-0000-0000-000034040000}"/>
    <cellStyle name="20% - Accent5 11" xfId="12925" xr:uid="{00000000-0005-0000-0000-000035040000}"/>
    <cellStyle name="20% - Accent5 11 2" xfId="14577" xr:uid="{00000000-0005-0000-0000-000036040000}"/>
    <cellStyle name="20% - Accent5 11 2 2" xfId="25881" xr:uid="{00000000-0005-0000-0000-000037040000}"/>
    <cellStyle name="20% - Accent5 11 3" xfId="13203" xr:uid="{00000000-0005-0000-0000-000038040000}"/>
    <cellStyle name="20% - Accent5 11 3 2" xfId="24508" xr:uid="{00000000-0005-0000-0000-000039040000}"/>
    <cellStyle name="20% - Accent5 11 4" xfId="24403" xr:uid="{00000000-0005-0000-0000-00003A040000}"/>
    <cellStyle name="20% - Accent5 12" xfId="16676" xr:uid="{00000000-0005-0000-0000-00003B040000}"/>
    <cellStyle name="20% - Accent5 12 2" xfId="14827" xr:uid="{00000000-0005-0000-0000-00003C040000}"/>
    <cellStyle name="20% - Accent5 12 2 2" xfId="26131" xr:uid="{00000000-0005-0000-0000-00003D040000}"/>
    <cellStyle name="20% - Accent5 12 3" xfId="13453" xr:uid="{00000000-0005-0000-0000-00003E040000}"/>
    <cellStyle name="20% - Accent5 12 3 2" xfId="24758" xr:uid="{00000000-0005-0000-0000-00003F040000}"/>
    <cellStyle name="20% - Accent5 12 4" xfId="27972" xr:uid="{00000000-0005-0000-0000-000040040000}"/>
    <cellStyle name="20% - Accent5 13" xfId="15892" xr:uid="{00000000-0005-0000-0000-000041040000}"/>
    <cellStyle name="20% - Accent5 13 2" xfId="27189" xr:uid="{00000000-0005-0000-0000-000042040000}"/>
    <cellStyle name="20% - Accent5 14" xfId="14514" xr:uid="{00000000-0005-0000-0000-000043040000}"/>
    <cellStyle name="20% - Accent5 14 2" xfId="25819" xr:uid="{00000000-0005-0000-0000-000044040000}"/>
    <cellStyle name="20% - Accent5 15" xfId="13141" xr:uid="{00000000-0005-0000-0000-000045040000}"/>
    <cellStyle name="20% - Accent5 15 2" xfId="24446" xr:uid="{00000000-0005-0000-0000-000046040000}"/>
    <cellStyle name="20% - Accent5 16" xfId="17395" xr:uid="{00000000-0005-0000-0000-000047040000}"/>
    <cellStyle name="20% - Accent5 2" xfId="84" xr:uid="{00000000-0005-0000-0000-000048040000}"/>
    <cellStyle name="20% - Accent5 2 10" xfId="520" xr:uid="{00000000-0005-0000-0000-000049040000}"/>
    <cellStyle name="20% - Accent5 2 10 2" xfId="17523" xr:uid="{00000000-0005-0000-0000-00004A040000}"/>
    <cellStyle name="20% - Accent5 2 11" xfId="180" xr:uid="{00000000-0005-0000-0000-00004B040000}"/>
    <cellStyle name="20% - Accent5 2 11 2" xfId="28919" xr:uid="{00000000-0005-0000-0000-00004C040000}"/>
    <cellStyle name="20% - Accent5 2 12" xfId="28965" xr:uid="{00000000-0005-0000-0000-00004D040000}"/>
    <cellStyle name="20% - Accent5 2 13" xfId="28600" xr:uid="{00000000-0005-0000-0000-00004E040000}"/>
    <cellStyle name="20% - Accent5 2 2" xfId="420" xr:uid="{00000000-0005-0000-0000-00004F040000}"/>
    <cellStyle name="20% - Accent5 2 2 2" xfId="778" xr:uid="{00000000-0005-0000-0000-000050040000}"/>
    <cellStyle name="20% - Accent5 2 2 3" xfId="646" xr:uid="{00000000-0005-0000-0000-000051040000}"/>
    <cellStyle name="20% - Accent5 2 2 4" xfId="17469" xr:uid="{00000000-0005-0000-0000-000052040000}"/>
    <cellStyle name="20% - Accent5 2 3" xfId="777" xr:uid="{00000000-0005-0000-0000-000053040000}"/>
    <cellStyle name="20% - Accent5 2 4" xfId="614" xr:uid="{00000000-0005-0000-0000-000054040000}"/>
    <cellStyle name="20% - Accent5 2 4 2" xfId="3982" xr:uid="{00000000-0005-0000-0000-000055040000}"/>
    <cellStyle name="20% - Accent5 2 4 2 2" xfId="19890" xr:uid="{00000000-0005-0000-0000-000056040000}"/>
    <cellStyle name="20% - Accent5 2 4 3" xfId="6279" xr:uid="{00000000-0005-0000-0000-000057040000}"/>
    <cellStyle name="20% - Accent5 2 4 3 2" xfId="22187" xr:uid="{00000000-0005-0000-0000-000058040000}"/>
    <cellStyle name="20% - Accent5 2 4 4" xfId="17607" xr:uid="{00000000-0005-0000-0000-000059040000}"/>
    <cellStyle name="20% - Accent5 2 5" xfId="2283" xr:uid="{00000000-0005-0000-0000-00005A040000}"/>
    <cellStyle name="20% - Accent5 2 5 2" xfId="4726" xr:uid="{00000000-0005-0000-0000-00005B040000}"/>
    <cellStyle name="20% - Accent5 2 5 2 2" xfId="20634" xr:uid="{00000000-0005-0000-0000-00005C040000}"/>
    <cellStyle name="20% - Accent5 2 5 3" xfId="7023" xr:uid="{00000000-0005-0000-0000-00005D040000}"/>
    <cellStyle name="20% - Accent5 2 5 3 2" xfId="22931" xr:uid="{00000000-0005-0000-0000-00005E040000}"/>
    <cellStyle name="20% - Accent5 2 5 4" xfId="18351" xr:uid="{00000000-0005-0000-0000-00005F040000}"/>
    <cellStyle name="20% - Accent5 2 6" xfId="3061" xr:uid="{00000000-0005-0000-0000-000060040000}"/>
    <cellStyle name="20% - Accent5 2 6 2" xfId="5470" xr:uid="{00000000-0005-0000-0000-000061040000}"/>
    <cellStyle name="20% - Accent5 2 6 2 2" xfId="21378" xr:uid="{00000000-0005-0000-0000-000062040000}"/>
    <cellStyle name="20% - Accent5 2 6 3" xfId="7767" xr:uid="{00000000-0005-0000-0000-000063040000}"/>
    <cellStyle name="20% - Accent5 2 6 3 2" xfId="23675" xr:uid="{00000000-0005-0000-0000-000064040000}"/>
    <cellStyle name="20% - Accent5 2 6 4" xfId="19095" xr:uid="{00000000-0005-0000-0000-000065040000}"/>
    <cellStyle name="20% - Accent5 2 7" xfId="564" xr:uid="{00000000-0005-0000-0000-000066040000}"/>
    <cellStyle name="20% - Accent5 2 7 2" xfId="17557" xr:uid="{00000000-0005-0000-0000-000067040000}"/>
    <cellStyle name="20% - Accent5 2 8" xfId="3932" xr:uid="{00000000-0005-0000-0000-000068040000}"/>
    <cellStyle name="20% - Accent5 2 8 2" xfId="19840" xr:uid="{00000000-0005-0000-0000-000069040000}"/>
    <cellStyle name="20% - Accent5 2 9" xfId="6229" xr:uid="{00000000-0005-0000-0000-00006A040000}"/>
    <cellStyle name="20% - Accent5 2 9 2" xfId="22137" xr:uid="{00000000-0005-0000-0000-00006B040000}"/>
    <cellStyle name="20% - Accent5 3" xfId="232" xr:uid="{00000000-0005-0000-0000-00006C040000}"/>
    <cellStyle name="20% - Accent5 3 10" xfId="108" xr:uid="{00000000-0005-0000-0000-00006D040000}"/>
    <cellStyle name="20% - Accent5 3 10 2" xfId="17413" xr:uid="{00000000-0005-0000-0000-00006E040000}"/>
    <cellStyle name="20% - Accent5 3 11" xfId="484" xr:uid="{00000000-0005-0000-0000-00006F040000}"/>
    <cellStyle name="20% - Accent5 3 11 2" xfId="17501" xr:uid="{00000000-0005-0000-0000-000070040000}"/>
    <cellStyle name="20% - Accent5 3 12" xfId="12926" xr:uid="{00000000-0005-0000-0000-000071040000}"/>
    <cellStyle name="20% - Accent5 3 12 2" xfId="28964" xr:uid="{00000000-0005-0000-0000-000072040000}"/>
    <cellStyle name="20% - Accent5 3 13" xfId="28599" xr:uid="{00000000-0005-0000-0000-000073040000}"/>
    <cellStyle name="20% - Accent5 3 2" xfId="647" xr:uid="{00000000-0005-0000-0000-000074040000}"/>
    <cellStyle name="20% - Accent5 3 2 2" xfId="735" xr:uid="{00000000-0005-0000-0000-000075040000}"/>
    <cellStyle name="20% - Accent5 3 3" xfId="736" xr:uid="{00000000-0005-0000-0000-000076040000}"/>
    <cellStyle name="20% - Accent5 3 4" xfId="613" xr:uid="{00000000-0005-0000-0000-000077040000}"/>
    <cellStyle name="20% - Accent5 3 4 2" xfId="3981" xr:uid="{00000000-0005-0000-0000-000078040000}"/>
    <cellStyle name="20% - Accent5 3 4 2 2" xfId="19889" xr:uid="{00000000-0005-0000-0000-000079040000}"/>
    <cellStyle name="20% - Accent5 3 4 3" xfId="6278" xr:uid="{00000000-0005-0000-0000-00007A040000}"/>
    <cellStyle name="20% - Accent5 3 4 3 2" xfId="22186" xr:uid="{00000000-0005-0000-0000-00007B040000}"/>
    <cellStyle name="20% - Accent5 3 4 4" xfId="17606" xr:uid="{00000000-0005-0000-0000-00007C040000}"/>
    <cellStyle name="20% - Accent5 3 5" xfId="2282" xr:uid="{00000000-0005-0000-0000-00007D040000}"/>
    <cellStyle name="20% - Accent5 3 5 2" xfId="4725" xr:uid="{00000000-0005-0000-0000-00007E040000}"/>
    <cellStyle name="20% - Accent5 3 5 2 2" xfId="20633" xr:uid="{00000000-0005-0000-0000-00007F040000}"/>
    <cellStyle name="20% - Accent5 3 5 3" xfId="7022" xr:uid="{00000000-0005-0000-0000-000080040000}"/>
    <cellStyle name="20% - Accent5 3 5 3 2" xfId="22930" xr:uid="{00000000-0005-0000-0000-000081040000}"/>
    <cellStyle name="20% - Accent5 3 5 4" xfId="18350" xr:uid="{00000000-0005-0000-0000-000082040000}"/>
    <cellStyle name="20% - Accent5 3 6" xfId="3060" xr:uid="{00000000-0005-0000-0000-000083040000}"/>
    <cellStyle name="20% - Accent5 3 6 2" xfId="5469" xr:uid="{00000000-0005-0000-0000-000084040000}"/>
    <cellStyle name="20% - Accent5 3 6 2 2" xfId="21377" xr:uid="{00000000-0005-0000-0000-000085040000}"/>
    <cellStyle name="20% - Accent5 3 6 3" xfId="7766" xr:uid="{00000000-0005-0000-0000-000086040000}"/>
    <cellStyle name="20% - Accent5 3 6 3 2" xfId="23674" xr:uid="{00000000-0005-0000-0000-000087040000}"/>
    <cellStyle name="20% - Accent5 3 6 4" xfId="19094" xr:uid="{00000000-0005-0000-0000-000088040000}"/>
    <cellStyle name="20% - Accent5 3 7" xfId="563" xr:uid="{00000000-0005-0000-0000-000089040000}"/>
    <cellStyle name="20% - Accent5 3 7 2" xfId="17556" xr:uid="{00000000-0005-0000-0000-00008A040000}"/>
    <cellStyle name="20% - Accent5 3 8" xfId="3931" xr:uid="{00000000-0005-0000-0000-00008B040000}"/>
    <cellStyle name="20% - Accent5 3 8 2" xfId="19839" xr:uid="{00000000-0005-0000-0000-00008C040000}"/>
    <cellStyle name="20% - Accent5 3 9" xfId="6228" xr:uid="{00000000-0005-0000-0000-00008D040000}"/>
    <cellStyle name="20% - Accent5 3 9 2" xfId="22136" xr:uid="{00000000-0005-0000-0000-00008E040000}"/>
    <cellStyle name="20% - Accent5 4" xfId="278" xr:uid="{00000000-0005-0000-0000-00008F040000}"/>
    <cellStyle name="20% - Accent5 4 10" xfId="446" xr:uid="{00000000-0005-0000-0000-000090040000}"/>
    <cellStyle name="20% - Accent5 4 10 2" xfId="17480" xr:uid="{00000000-0005-0000-0000-000091040000}"/>
    <cellStyle name="20% - Accent5 4 11" xfId="12927" xr:uid="{00000000-0005-0000-0000-000092040000}"/>
    <cellStyle name="20% - Accent5 4 11 2" xfId="28909" xr:uid="{00000000-0005-0000-0000-000093040000}"/>
    <cellStyle name="20% - Accent5 4 12" xfId="28944" xr:uid="{00000000-0005-0000-0000-000094040000}"/>
    <cellStyle name="20% - Accent5 4 13" xfId="28746" xr:uid="{00000000-0005-0000-0000-000095040000}"/>
    <cellStyle name="20% - Accent5 4 14" xfId="28547" xr:uid="{00000000-0005-0000-0000-000096040000}"/>
    <cellStyle name="20% - Accent5 4 2" xfId="383" xr:uid="{00000000-0005-0000-0000-000097040000}"/>
    <cellStyle name="20% - Accent5 4 2 2" xfId="738" xr:uid="{00000000-0005-0000-0000-000098040000}"/>
    <cellStyle name="20% - Accent5 4 2 3" xfId="16787" xr:uid="{00000000-0005-0000-0000-000099040000}"/>
    <cellStyle name="20% - Accent5 4 2 4" xfId="17458" xr:uid="{00000000-0005-0000-0000-00009A040000}"/>
    <cellStyle name="20% - Accent5 4 3" xfId="737" xr:uid="{00000000-0005-0000-0000-00009B040000}"/>
    <cellStyle name="20% - Accent5 4 4" xfId="592" xr:uid="{00000000-0005-0000-0000-00009C040000}"/>
    <cellStyle name="20% - Accent5 4 4 2" xfId="3960" xr:uid="{00000000-0005-0000-0000-00009D040000}"/>
    <cellStyle name="20% - Accent5 4 4 2 2" xfId="19868" xr:uid="{00000000-0005-0000-0000-00009E040000}"/>
    <cellStyle name="20% - Accent5 4 4 3" xfId="6257" xr:uid="{00000000-0005-0000-0000-00009F040000}"/>
    <cellStyle name="20% - Accent5 4 4 3 2" xfId="22165" xr:uid="{00000000-0005-0000-0000-0000A0040000}"/>
    <cellStyle name="20% - Accent5 4 4 4" xfId="17585" xr:uid="{00000000-0005-0000-0000-0000A1040000}"/>
    <cellStyle name="20% - Accent5 4 5" xfId="2261" xr:uid="{00000000-0005-0000-0000-0000A2040000}"/>
    <cellStyle name="20% - Accent5 4 5 2" xfId="4704" xr:uid="{00000000-0005-0000-0000-0000A3040000}"/>
    <cellStyle name="20% - Accent5 4 5 2 2" xfId="20612" xr:uid="{00000000-0005-0000-0000-0000A4040000}"/>
    <cellStyle name="20% - Accent5 4 5 3" xfId="7001" xr:uid="{00000000-0005-0000-0000-0000A5040000}"/>
    <cellStyle name="20% - Accent5 4 5 3 2" xfId="22909" xr:uid="{00000000-0005-0000-0000-0000A6040000}"/>
    <cellStyle name="20% - Accent5 4 5 4" xfId="18329" xr:uid="{00000000-0005-0000-0000-0000A7040000}"/>
    <cellStyle name="20% - Accent5 4 6" xfId="3039" xr:uid="{00000000-0005-0000-0000-0000A8040000}"/>
    <cellStyle name="20% - Accent5 4 6 2" xfId="5448" xr:uid="{00000000-0005-0000-0000-0000A9040000}"/>
    <cellStyle name="20% - Accent5 4 6 2 2" xfId="21356" xr:uid="{00000000-0005-0000-0000-0000AA040000}"/>
    <cellStyle name="20% - Accent5 4 6 3" xfId="7745" xr:uid="{00000000-0005-0000-0000-0000AB040000}"/>
    <cellStyle name="20% - Accent5 4 6 3 2" xfId="23653" xr:uid="{00000000-0005-0000-0000-0000AC040000}"/>
    <cellStyle name="20% - Accent5 4 6 4" xfId="19073" xr:uid="{00000000-0005-0000-0000-0000AD040000}"/>
    <cellStyle name="20% - Accent5 4 7" xfId="542" xr:uid="{00000000-0005-0000-0000-0000AE040000}"/>
    <cellStyle name="20% - Accent5 4 7 2" xfId="17535" xr:uid="{00000000-0005-0000-0000-0000AF040000}"/>
    <cellStyle name="20% - Accent5 4 8" xfId="3910" xr:uid="{00000000-0005-0000-0000-0000B0040000}"/>
    <cellStyle name="20% - Accent5 4 8 2" xfId="19818" xr:uid="{00000000-0005-0000-0000-0000B1040000}"/>
    <cellStyle name="20% - Accent5 4 9" xfId="6207" xr:uid="{00000000-0005-0000-0000-0000B2040000}"/>
    <cellStyle name="20% - Accent5 4 9 2" xfId="22115" xr:uid="{00000000-0005-0000-0000-0000B3040000}"/>
    <cellStyle name="20% - Accent5 5" xfId="739" xr:uid="{00000000-0005-0000-0000-0000B4040000}"/>
    <cellStyle name="20% - Accent5 5 2" xfId="740" xr:uid="{00000000-0005-0000-0000-0000B5040000}"/>
    <cellStyle name="20% - Accent5 5 2 2" xfId="16088" xr:uid="{00000000-0005-0000-0000-0000B6040000}"/>
    <cellStyle name="20% - Accent5 5 2 2 2" xfId="14989" xr:uid="{00000000-0005-0000-0000-0000B7040000}"/>
    <cellStyle name="20% - Accent5 5 2 2 2 2" xfId="26293" xr:uid="{00000000-0005-0000-0000-0000B8040000}"/>
    <cellStyle name="20% - Accent5 5 2 2 3" xfId="13615" xr:uid="{00000000-0005-0000-0000-0000B9040000}"/>
    <cellStyle name="20% - Accent5 5 2 2 3 2" xfId="24920" xr:uid="{00000000-0005-0000-0000-0000BA040000}"/>
    <cellStyle name="20% - Accent5 5 2 2 4" xfId="27384" xr:uid="{00000000-0005-0000-0000-0000BB040000}"/>
    <cellStyle name="20% - Accent5 5 2 3" xfId="15518" xr:uid="{00000000-0005-0000-0000-0000BC040000}"/>
    <cellStyle name="20% - Accent5 5 2 3 2" xfId="26822" xr:uid="{00000000-0005-0000-0000-0000BD040000}"/>
    <cellStyle name="20% - Accent5 5 2 4" xfId="14147" xr:uid="{00000000-0005-0000-0000-0000BE040000}"/>
    <cellStyle name="20% - Accent5 5 2 4 2" xfId="25452" xr:uid="{00000000-0005-0000-0000-0000BF040000}"/>
    <cellStyle name="20% - Accent5 5 2 5" xfId="16931" xr:uid="{00000000-0005-0000-0000-0000C0040000}"/>
    <cellStyle name="20% - Accent5 5 2 5 2" xfId="28164" xr:uid="{00000000-0005-0000-0000-0000C1040000}"/>
    <cellStyle name="20% - Accent5 5 3" xfId="16329" xr:uid="{00000000-0005-0000-0000-0000C2040000}"/>
    <cellStyle name="20% - Accent5 5 3 2" xfId="15231" xr:uid="{00000000-0005-0000-0000-0000C3040000}"/>
    <cellStyle name="20% - Accent5 5 3 2 2" xfId="26535" xr:uid="{00000000-0005-0000-0000-0000C4040000}"/>
    <cellStyle name="20% - Accent5 5 3 3" xfId="13857" xr:uid="{00000000-0005-0000-0000-0000C5040000}"/>
    <cellStyle name="20% - Accent5 5 3 3 2" xfId="25162" xr:uid="{00000000-0005-0000-0000-0000C6040000}"/>
    <cellStyle name="20% - Accent5 5 3 4" xfId="27625" xr:uid="{00000000-0005-0000-0000-0000C7040000}"/>
    <cellStyle name="20% - Accent5 5 4" xfId="16553" xr:uid="{00000000-0005-0000-0000-0000C8040000}"/>
    <cellStyle name="20% - Accent5 5 4 2" xfId="14703" xr:uid="{00000000-0005-0000-0000-0000C9040000}"/>
    <cellStyle name="20% - Accent5 5 4 2 2" xfId="26007" xr:uid="{00000000-0005-0000-0000-0000CA040000}"/>
    <cellStyle name="20% - Accent5 5 4 3" xfId="13329" xr:uid="{00000000-0005-0000-0000-0000CB040000}"/>
    <cellStyle name="20% - Accent5 5 4 3 2" xfId="24634" xr:uid="{00000000-0005-0000-0000-0000CC040000}"/>
    <cellStyle name="20% - Accent5 5 4 4" xfId="27849" xr:uid="{00000000-0005-0000-0000-0000CD040000}"/>
    <cellStyle name="20% - Accent5 5 5" xfId="15762" xr:uid="{00000000-0005-0000-0000-0000CE040000}"/>
    <cellStyle name="20% - Accent5 5 5 2" xfId="27064" xr:uid="{00000000-0005-0000-0000-0000CF040000}"/>
    <cellStyle name="20% - Accent5 5 6" xfId="14389" xr:uid="{00000000-0005-0000-0000-0000D0040000}"/>
    <cellStyle name="20% - Accent5 5 6 2" xfId="25694" xr:uid="{00000000-0005-0000-0000-0000D1040000}"/>
    <cellStyle name="20% - Accent5 5 7" xfId="17184" xr:uid="{00000000-0005-0000-0000-0000D2040000}"/>
    <cellStyle name="20% - Accent5 5 7 2" xfId="28402" xr:uid="{00000000-0005-0000-0000-0000D3040000}"/>
    <cellStyle name="20% - Accent5 6" xfId="741" xr:uid="{00000000-0005-0000-0000-0000D4040000}"/>
    <cellStyle name="20% - Accent5 6 2" xfId="742" xr:uid="{00000000-0005-0000-0000-0000D5040000}"/>
    <cellStyle name="20% - Accent5 6 2 2" xfId="16054" xr:uid="{00000000-0005-0000-0000-0000D6040000}"/>
    <cellStyle name="20% - Accent5 6 2 2 2" xfId="14955" xr:uid="{00000000-0005-0000-0000-0000D7040000}"/>
    <cellStyle name="20% - Accent5 6 2 2 2 2" xfId="26259" xr:uid="{00000000-0005-0000-0000-0000D8040000}"/>
    <cellStyle name="20% - Accent5 6 2 2 3" xfId="13581" xr:uid="{00000000-0005-0000-0000-0000D9040000}"/>
    <cellStyle name="20% - Accent5 6 2 2 3 2" xfId="24886" xr:uid="{00000000-0005-0000-0000-0000DA040000}"/>
    <cellStyle name="20% - Accent5 6 2 2 4" xfId="27350" xr:uid="{00000000-0005-0000-0000-0000DB040000}"/>
    <cellStyle name="20% - Accent5 6 2 3" xfId="15484" xr:uid="{00000000-0005-0000-0000-0000DC040000}"/>
    <cellStyle name="20% - Accent5 6 2 3 2" xfId="26788" xr:uid="{00000000-0005-0000-0000-0000DD040000}"/>
    <cellStyle name="20% - Accent5 6 2 4" xfId="14113" xr:uid="{00000000-0005-0000-0000-0000DE040000}"/>
    <cellStyle name="20% - Accent5 6 2 4 2" xfId="25418" xr:uid="{00000000-0005-0000-0000-0000DF040000}"/>
    <cellStyle name="20% - Accent5 6 2 5" xfId="16897" xr:uid="{00000000-0005-0000-0000-0000E0040000}"/>
    <cellStyle name="20% - Accent5 6 2 5 2" xfId="28130" xr:uid="{00000000-0005-0000-0000-0000E1040000}"/>
    <cellStyle name="20% - Accent5 6 3" xfId="16297" xr:uid="{00000000-0005-0000-0000-0000E2040000}"/>
    <cellStyle name="20% - Accent5 6 3 2" xfId="15198" xr:uid="{00000000-0005-0000-0000-0000E3040000}"/>
    <cellStyle name="20% - Accent5 6 3 2 2" xfId="26502" xr:uid="{00000000-0005-0000-0000-0000E4040000}"/>
    <cellStyle name="20% - Accent5 6 3 3" xfId="13824" xr:uid="{00000000-0005-0000-0000-0000E5040000}"/>
    <cellStyle name="20% - Accent5 6 3 3 2" xfId="25129" xr:uid="{00000000-0005-0000-0000-0000E6040000}"/>
    <cellStyle name="20% - Accent5 6 3 4" xfId="27593" xr:uid="{00000000-0005-0000-0000-0000E7040000}"/>
    <cellStyle name="20% - Accent5 6 4" xfId="16520" xr:uid="{00000000-0005-0000-0000-0000E8040000}"/>
    <cellStyle name="20% - Accent5 6 4 2" xfId="14670" xr:uid="{00000000-0005-0000-0000-0000E9040000}"/>
    <cellStyle name="20% - Accent5 6 4 2 2" xfId="25974" xr:uid="{00000000-0005-0000-0000-0000EA040000}"/>
    <cellStyle name="20% - Accent5 6 4 3" xfId="13296" xr:uid="{00000000-0005-0000-0000-0000EB040000}"/>
    <cellStyle name="20% - Accent5 6 4 3 2" xfId="24601" xr:uid="{00000000-0005-0000-0000-0000EC040000}"/>
    <cellStyle name="20% - Accent5 6 4 4" xfId="27816" xr:uid="{00000000-0005-0000-0000-0000ED040000}"/>
    <cellStyle name="20% - Accent5 6 5" xfId="15729" xr:uid="{00000000-0005-0000-0000-0000EE040000}"/>
    <cellStyle name="20% - Accent5 6 5 2" xfId="27031" xr:uid="{00000000-0005-0000-0000-0000EF040000}"/>
    <cellStyle name="20% - Accent5 6 6" xfId="14356" xr:uid="{00000000-0005-0000-0000-0000F0040000}"/>
    <cellStyle name="20% - Accent5 6 6 2" xfId="25661" xr:uid="{00000000-0005-0000-0000-0000F1040000}"/>
    <cellStyle name="20% - Accent5 6 7" xfId="17140" xr:uid="{00000000-0005-0000-0000-0000F2040000}"/>
    <cellStyle name="20% - Accent5 6 7 2" xfId="28369" xr:uid="{00000000-0005-0000-0000-0000F3040000}"/>
    <cellStyle name="20% - Accent5 7" xfId="743" xr:uid="{00000000-0005-0000-0000-0000F4040000}"/>
    <cellStyle name="20% - Accent5 7 2" xfId="744" xr:uid="{00000000-0005-0000-0000-0000F5040000}"/>
    <cellStyle name="20% - Accent5 7 2 2" xfId="16019" xr:uid="{00000000-0005-0000-0000-0000F6040000}"/>
    <cellStyle name="20% - Accent5 7 2 2 2" xfId="14920" xr:uid="{00000000-0005-0000-0000-0000F7040000}"/>
    <cellStyle name="20% - Accent5 7 2 2 2 2" xfId="26224" xr:uid="{00000000-0005-0000-0000-0000F8040000}"/>
    <cellStyle name="20% - Accent5 7 2 2 3" xfId="13546" xr:uid="{00000000-0005-0000-0000-0000F9040000}"/>
    <cellStyle name="20% - Accent5 7 2 2 3 2" xfId="24851" xr:uid="{00000000-0005-0000-0000-0000FA040000}"/>
    <cellStyle name="20% - Accent5 7 2 2 4" xfId="27315" xr:uid="{00000000-0005-0000-0000-0000FB040000}"/>
    <cellStyle name="20% - Accent5 7 2 3" xfId="15449" xr:uid="{00000000-0005-0000-0000-0000FC040000}"/>
    <cellStyle name="20% - Accent5 7 2 3 2" xfId="26753" xr:uid="{00000000-0005-0000-0000-0000FD040000}"/>
    <cellStyle name="20% - Accent5 7 2 4" xfId="14078" xr:uid="{00000000-0005-0000-0000-0000FE040000}"/>
    <cellStyle name="20% - Accent5 7 2 4 2" xfId="25383" xr:uid="{00000000-0005-0000-0000-0000FF040000}"/>
    <cellStyle name="20% - Accent5 7 2 5" xfId="16862" xr:uid="{00000000-0005-0000-0000-000000050000}"/>
    <cellStyle name="20% - Accent5 7 2 5 2" xfId="28095" xr:uid="{00000000-0005-0000-0000-000001050000}"/>
    <cellStyle name="20% - Accent5 7 3" xfId="16262" xr:uid="{00000000-0005-0000-0000-000002050000}"/>
    <cellStyle name="20% - Accent5 7 3 2" xfId="15163" xr:uid="{00000000-0005-0000-0000-000003050000}"/>
    <cellStyle name="20% - Accent5 7 3 2 2" xfId="26467" xr:uid="{00000000-0005-0000-0000-000004050000}"/>
    <cellStyle name="20% - Accent5 7 3 3" xfId="13789" xr:uid="{00000000-0005-0000-0000-000005050000}"/>
    <cellStyle name="20% - Accent5 7 3 3 2" xfId="25094" xr:uid="{00000000-0005-0000-0000-000006050000}"/>
    <cellStyle name="20% - Accent5 7 3 4" xfId="27558" xr:uid="{00000000-0005-0000-0000-000007050000}"/>
    <cellStyle name="20% - Accent5 7 4" xfId="16486" xr:uid="{00000000-0005-0000-0000-000008050000}"/>
    <cellStyle name="20% - Accent5 7 4 2" xfId="14635" xr:uid="{00000000-0005-0000-0000-000009050000}"/>
    <cellStyle name="20% - Accent5 7 4 2 2" xfId="25939" xr:uid="{00000000-0005-0000-0000-00000A050000}"/>
    <cellStyle name="20% - Accent5 7 4 3" xfId="13261" xr:uid="{00000000-0005-0000-0000-00000B050000}"/>
    <cellStyle name="20% - Accent5 7 4 3 2" xfId="24566" xr:uid="{00000000-0005-0000-0000-00000C050000}"/>
    <cellStyle name="20% - Accent5 7 4 4" xfId="27782" xr:uid="{00000000-0005-0000-0000-00000D050000}"/>
    <cellStyle name="20% - Accent5 7 5" xfId="15694" xr:uid="{00000000-0005-0000-0000-00000E050000}"/>
    <cellStyle name="20% - Accent5 7 5 2" xfId="26996" xr:uid="{00000000-0005-0000-0000-00000F050000}"/>
    <cellStyle name="20% - Accent5 7 6" xfId="14321" xr:uid="{00000000-0005-0000-0000-000010050000}"/>
    <cellStyle name="20% - Accent5 7 6 2" xfId="25626" xr:uid="{00000000-0005-0000-0000-000011050000}"/>
    <cellStyle name="20% - Accent5 7 7" xfId="17106" xr:uid="{00000000-0005-0000-0000-000012050000}"/>
    <cellStyle name="20% - Accent5 7 7 2" xfId="28336" xr:uid="{00000000-0005-0000-0000-000013050000}"/>
    <cellStyle name="20% - Accent5 8" xfId="745" xr:uid="{00000000-0005-0000-0000-000014050000}"/>
    <cellStyle name="20% - Accent5 8 2" xfId="16209" xr:uid="{00000000-0005-0000-0000-000015050000}"/>
    <cellStyle name="20% - Accent5 8 2 2" xfId="15110" xr:uid="{00000000-0005-0000-0000-000016050000}"/>
    <cellStyle name="20% - Accent5 8 2 2 2" xfId="26414" xr:uid="{00000000-0005-0000-0000-000017050000}"/>
    <cellStyle name="20% - Accent5 8 2 3" xfId="13736" xr:uid="{00000000-0005-0000-0000-000018050000}"/>
    <cellStyle name="20% - Accent5 8 2 3 2" xfId="25041" xr:uid="{00000000-0005-0000-0000-000019050000}"/>
    <cellStyle name="20% - Accent5 8 2 4" xfId="27505" xr:uid="{00000000-0005-0000-0000-00001A050000}"/>
    <cellStyle name="20% - Accent5 8 3" xfId="15641" xr:uid="{00000000-0005-0000-0000-00001B050000}"/>
    <cellStyle name="20% - Accent5 8 3 2" xfId="26943" xr:uid="{00000000-0005-0000-0000-00001C050000}"/>
    <cellStyle name="20% - Accent5 8 4" xfId="14268" xr:uid="{00000000-0005-0000-0000-00001D050000}"/>
    <cellStyle name="20% - Accent5 8 4 2" xfId="25573" xr:uid="{00000000-0005-0000-0000-00001E050000}"/>
    <cellStyle name="20% - Accent5 8 5" xfId="17054" xr:uid="{00000000-0005-0000-0000-00001F050000}"/>
    <cellStyle name="20% - Accent5 8 5 2" xfId="28284" xr:uid="{00000000-0005-0000-0000-000020050000}"/>
    <cellStyle name="20% - Accent5 9" xfId="2229" xr:uid="{00000000-0005-0000-0000-000021050000}"/>
    <cellStyle name="20% - Accent5 9 2" xfId="15975" xr:uid="{00000000-0005-0000-0000-000022050000}"/>
    <cellStyle name="20% - Accent5 9 2 2" xfId="14876" xr:uid="{00000000-0005-0000-0000-000023050000}"/>
    <cellStyle name="20% - Accent5 9 2 2 2" xfId="26180" xr:uid="{00000000-0005-0000-0000-000024050000}"/>
    <cellStyle name="20% - Accent5 9 2 3" xfId="13502" xr:uid="{00000000-0005-0000-0000-000025050000}"/>
    <cellStyle name="20% - Accent5 9 2 3 2" xfId="24807" xr:uid="{00000000-0005-0000-0000-000026050000}"/>
    <cellStyle name="20% - Accent5 9 2 4" xfId="27271" xr:uid="{00000000-0005-0000-0000-000027050000}"/>
    <cellStyle name="20% - Accent5 9 3" xfId="15405" xr:uid="{00000000-0005-0000-0000-000028050000}"/>
    <cellStyle name="20% - Accent5 9 3 2" xfId="26709" xr:uid="{00000000-0005-0000-0000-000029050000}"/>
    <cellStyle name="20% - Accent5 9 4" xfId="14035" xr:uid="{00000000-0005-0000-0000-00002A050000}"/>
    <cellStyle name="20% - Accent5 9 4 2" xfId="25340" xr:uid="{00000000-0005-0000-0000-00002B050000}"/>
    <cellStyle name="20% - Accent5 9 5" xfId="16819" xr:uid="{00000000-0005-0000-0000-00002C050000}"/>
    <cellStyle name="20% - Accent5 9 5 2" xfId="28052" xr:uid="{00000000-0005-0000-0000-00002D050000}"/>
    <cellStyle name="20% - Accent6" xfId="40" builtinId="50" customBuiltin="1"/>
    <cellStyle name="20% - Accent6 10" xfId="6201" xr:uid="{00000000-0005-0000-0000-00002F050000}"/>
    <cellStyle name="20% - Accent6 10 2" xfId="15931" xr:uid="{00000000-0005-0000-0000-000030050000}"/>
    <cellStyle name="20% - Accent6 10 2 2" xfId="14556" xr:uid="{00000000-0005-0000-0000-000031050000}"/>
    <cellStyle name="20% - Accent6 10 2 2 2" xfId="25860" xr:uid="{00000000-0005-0000-0000-000032050000}"/>
    <cellStyle name="20% - Accent6 10 2 3" xfId="13182" xr:uid="{00000000-0005-0000-0000-000033050000}"/>
    <cellStyle name="20% - Accent6 10 2 3 2" xfId="24487" xr:uid="{00000000-0005-0000-0000-000034050000}"/>
    <cellStyle name="20% - Accent6 10 2 4" xfId="27228" xr:uid="{00000000-0005-0000-0000-000035050000}"/>
    <cellStyle name="20% - Accent6 10 3" xfId="15363" xr:uid="{00000000-0005-0000-0000-000036050000}"/>
    <cellStyle name="20% - Accent6 10 3 2" xfId="26667" xr:uid="{00000000-0005-0000-0000-000037050000}"/>
    <cellStyle name="20% - Accent6 10 4" xfId="13991" xr:uid="{00000000-0005-0000-0000-000038050000}"/>
    <cellStyle name="20% - Accent6 10 4 2" xfId="25296" xr:uid="{00000000-0005-0000-0000-000039050000}"/>
    <cellStyle name="20% - Accent6 10 5" xfId="22109" xr:uid="{00000000-0005-0000-0000-00003A050000}"/>
    <cellStyle name="20% - Accent6 11" xfId="12928" xr:uid="{00000000-0005-0000-0000-00003B050000}"/>
    <cellStyle name="20% - Accent6 11 2" xfId="14575" xr:uid="{00000000-0005-0000-0000-00003C050000}"/>
    <cellStyle name="20% - Accent6 11 2 2" xfId="25879" xr:uid="{00000000-0005-0000-0000-00003D050000}"/>
    <cellStyle name="20% - Accent6 11 3" xfId="13201" xr:uid="{00000000-0005-0000-0000-00003E050000}"/>
    <cellStyle name="20% - Accent6 11 3 2" xfId="24506" xr:uid="{00000000-0005-0000-0000-00003F050000}"/>
    <cellStyle name="20% - Accent6 11 4" xfId="24404" xr:uid="{00000000-0005-0000-0000-000040050000}"/>
    <cellStyle name="20% - Accent6 12" xfId="16674" xr:uid="{00000000-0005-0000-0000-000041050000}"/>
    <cellStyle name="20% - Accent6 12 2" xfId="14825" xr:uid="{00000000-0005-0000-0000-000042050000}"/>
    <cellStyle name="20% - Accent6 12 2 2" xfId="26129" xr:uid="{00000000-0005-0000-0000-000043050000}"/>
    <cellStyle name="20% - Accent6 12 3" xfId="13451" xr:uid="{00000000-0005-0000-0000-000044050000}"/>
    <cellStyle name="20% - Accent6 12 3 2" xfId="24756" xr:uid="{00000000-0005-0000-0000-000045050000}"/>
    <cellStyle name="20% - Accent6 12 4" xfId="27970" xr:uid="{00000000-0005-0000-0000-000046050000}"/>
    <cellStyle name="20% - Accent6 13" xfId="15890" xr:uid="{00000000-0005-0000-0000-000047050000}"/>
    <cellStyle name="20% - Accent6 13 2" xfId="27187" xr:uid="{00000000-0005-0000-0000-000048050000}"/>
    <cellStyle name="20% - Accent6 14" xfId="14512" xr:uid="{00000000-0005-0000-0000-000049050000}"/>
    <cellStyle name="20% - Accent6 14 2" xfId="25817" xr:uid="{00000000-0005-0000-0000-00004A050000}"/>
    <cellStyle name="20% - Accent6 15" xfId="13139" xr:uid="{00000000-0005-0000-0000-00004B050000}"/>
    <cellStyle name="20% - Accent6 15 2" xfId="24444" xr:uid="{00000000-0005-0000-0000-00004C050000}"/>
    <cellStyle name="20% - Accent6 16" xfId="17397" xr:uid="{00000000-0005-0000-0000-00004D050000}"/>
    <cellStyle name="20% - Accent6 2" xfId="88" xr:uid="{00000000-0005-0000-0000-00004E050000}"/>
    <cellStyle name="20% - Accent6 2 10" xfId="479" xr:uid="{00000000-0005-0000-0000-00004F050000}"/>
    <cellStyle name="20% - Accent6 2 10 2" xfId="17497" xr:uid="{00000000-0005-0000-0000-000050050000}"/>
    <cellStyle name="20% - Accent6 2 11" xfId="181" xr:uid="{00000000-0005-0000-0000-000051050000}"/>
    <cellStyle name="20% - Accent6 2 11 2" xfId="28920" xr:uid="{00000000-0005-0000-0000-000052050000}"/>
    <cellStyle name="20% - Accent6 2 12" xfId="28967" xr:uid="{00000000-0005-0000-0000-000053050000}"/>
    <cellStyle name="20% - Accent6 2 13" xfId="28602" xr:uid="{00000000-0005-0000-0000-000054050000}"/>
    <cellStyle name="20% - Accent6 2 2" xfId="424" xr:uid="{00000000-0005-0000-0000-000055050000}"/>
    <cellStyle name="20% - Accent6 2 2 2" xfId="746" xr:uid="{00000000-0005-0000-0000-000056050000}"/>
    <cellStyle name="20% - Accent6 2 2 3" xfId="648" xr:uid="{00000000-0005-0000-0000-000057050000}"/>
    <cellStyle name="20% - Accent6 2 2 4" xfId="17471" xr:uid="{00000000-0005-0000-0000-000058050000}"/>
    <cellStyle name="20% - Accent6 2 3" xfId="747" xr:uid="{00000000-0005-0000-0000-000059050000}"/>
    <cellStyle name="20% - Accent6 2 4" xfId="616" xr:uid="{00000000-0005-0000-0000-00005A050000}"/>
    <cellStyle name="20% - Accent6 2 4 2" xfId="3984" xr:uid="{00000000-0005-0000-0000-00005B050000}"/>
    <cellStyle name="20% - Accent6 2 4 2 2" xfId="19892" xr:uid="{00000000-0005-0000-0000-00005C050000}"/>
    <cellStyle name="20% - Accent6 2 4 3" xfId="6281" xr:uid="{00000000-0005-0000-0000-00005D050000}"/>
    <cellStyle name="20% - Accent6 2 4 3 2" xfId="22189" xr:uid="{00000000-0005-0000-0000-00005E050000}"/>
    <cellStyle name="20% - Accent6 2 4 4" xfId="17609" xr:uid="{00000000-0005-0000-0000-00005F050000}"/>
    <cellStyle name="20% - Accent6 2 5" xfId="2285" xr:uid="{00000000-0005-0000-0000-000060050000}"/>
    <cellStyle name="20% - Accent6 2 5 2" xfId="4728" xr:uid="{00000000-0005-0000-0000-000061050000}"/>
    <cellStyle name="20% - Accent6 2 5 2 2" xfId="20636" xr:uid="{00000000-0005-0000-0000-000062050000}"/>
    <cellStyle name="20% - Accent6 2 5 3" xfId="7025" xr:uid="{00000000-0005-0000-0000-000063050000}"/>
    <cellStyle name="20% - Accent6 2 5 3 2" xfId="22933" xr:uid="{00000000-0005-0000-0000-000064050000}"/>
    <cellStyle name="20% - Accent6 2 5 4" xfId="18353" xr:uid="{00000000-0005-0000-0000-000065050000}"/>
    <cellStyle name="20% - Accent6 2 6" xfId="3063" xr:uid="{00000000-0005-0000-0000-000066050000}"/>
    <cellStyle name="20% - Accent6 2 6 2" xfId="5472" xr:uid="{00000000-0005-0000-0000-000067050000}"/>
    <cellStyle name="20% - Accent6 2 6 2 2" xfId="21380" xr:uid="{00000000-0005-0000-0000-000068050000}"/>
    <cellStyle name="20% - Accent6 2 6 3" xfId="7769" xr:uid="{00000000-0005-0000-0000-000069050000}"/>
    <cellStyle name="20% - Accent6 2 6 3 2" xfId="23677" xr:uid="{00000000-0005-0000-0000-00006A050000}"/>
    <cellStyle name="20% - Accent6 2 6 4" xfId="19097" xr:uid="{00000000-0005-0000-0000-00006B050000}"/>
    <cellStyle name="20% - Accent6 2 7" xfId="566" xr:uid="{00000000-0005-0000-0000-00006C050000}"/>
    <cellStyle name="20% - Accent6 2 7 2" xfId="17559" xr:uid="{00000000-0005-0000-0000-00006D050000}"/>
    <cellStyle name="20% - Accent6 2 8" xfId="3934" xr:uid="{00000000-0005-0000-0000-00006E050000}"/>
    <cellStyle name="20% - Accent6 2 8 2" xfId="19842" xr:uid="{00000000-0005-0000-0000-00006F050000}"/>
    <cellStyle name="20% - Accent6 2 9" xfId="6231" xr:uid="{00000000-0005-0000-0000-000070050000}"/>
    <cellStyle name="20% - Accent6 2 9 2" xfId="22139" xr:uid="{00000000-0005-0000-0000-000071050000}"/>
    <cellStyle name="20% - Accent6 3" xfId="221" xr:uid="{00000000-0005-0000-0000-000072050000}"/>
    <cellStyle name="20% - Accent6 3 10" xfId="434" xr:uid="{00000000-0005-0000-0000-000073050000}"/>
    <cellStyle name="20% - Accent6 3 10 2" xfId="17473" xr:uid="{00000000-0005-0000-0000-000074050000}"/>
    <cellStyle name="20% - Accent6 3 11" xfId="95" xr:uid="{00000000-0005-0000-0000-000075050000}"/>
    <cellStyle name="20% - Accent6 3 11 2" xfId="17403" xr:uid="{00000000-0005-0000-0000-000076050000}"/>
    <cellStyle name="20% - Accent6 3 12" xfId="12929" xr:uid="{00000000-0005-0000-0000-000077050000}"/>
    <cellStyle name="20% - Accent6 3 12 2" xfId="28966" xr:uid="{00000000-0005-0000-0000-000078050000}"/>
    <cellStyle name="20% - Accent6 3 13" xfId="28601" xr:uid="{00000000-0005-0000-0000-000079050000}"/>
    <cellStyle name="20% - Accent6 3 2" xfId="649" xr:uid="{00000000-0005-0000-0000-00007A050000}"/>
    <cellStyle name="20% - Accent6 3 2 2" xfId="748" xr:uid="{00000000-0005-0000-0000-00007B050000}"/>
    <cellStyle name="20% - Accent6 3 3" xfId="829" xr:uid="{00000000-0005-0000-0000-00007C050000}"/>
    <cellStyle name="20% - Accent6 3 4" xfId="615" xr:uid="{00000000-0005-0000-0000-00007D050000}"/>
    <cellStyle name="20% - Accent6 3 4 2" xfId="3983" xr:uid="{00000000-0005-0000-0000-00007E050000}"/>
    <cellStyle name="20% - Accent6 3 4 2 2" xfId="19891" xr:uid="{00000000-0005-0000-0000-00007F050000}"/>
    <cellStyle name="20% - Accent6 3 4 3" xfId="6280" xr:uid="{00000000-0005-0000-0000-000080050000}"/>
    <cellStyle name="20% - Accent6 3 4 3 2" xfId="22188" xr:uid="{00000000-0005-0000-0000-000081050000}"/>
    <cellStyle name="20% - Accent6 3 4 4" xfId="17608" xr:uid="{00000000-0005-0000-0000-000082050000}"/>
    <cellStyle name="20% - Accent6 3 5" xfId="2284" xr:uid="{00000000-0005-0000-0000-000083050000}"/>
    <cellStyle name="20% - Accent6 3 5 2" xfId="4727" xr:uid="{00000000-0005-0000-0000-000084050000}"/>
    <cellStyle name="20% - Accent6 3 5 2 2" xfId="20635" xr:uid="{00000000-0005-0000-0000-000085050000}"/>
    <cellStyle name="20% - Accent6 3 5 3" xfId="7024" xr:uid="{00000000-0005-0000-0000-000086050000}"/>
    <cellStyle name="20% - Accent6 3 5 3 2" xfId="22932" xr:uid="{00000000-0005-0000-0000-000087050000}"/>
    <cellStyle name="20% - Accent6 3 5 4" xfId="18352" xr:uid="{00000000-0005-0000-0000-000088050000}"/>
    <cellStyle name="20% - Accent6 3 6" xfId="3062" xr:uid="{00000000-0005-0000-0000-000089050000}"/>
    <cellStyle name="20% - Accent6 3 6 2" xfId="5471" xr:uid="{00000000-0005-0000-0000-00008A050000}"/>
    <cellStyle name="20% - Accent6 3 6 2 2" xfId="21379" xr:uid="{00000000-0005-0000-0000-00008B050000}"/>
    <cellStyle name="20% - Accent6 3 6 3" xfId="7768" xr:uid="{00000000-0005-0000-0000-00008C050000}"/>
    <cellStyle name="20% - Accent6 3 6 3 2" xfId="23676" xr:uid="{00000000-0005-0000-0000-00008D050000}"/>
    <cellStyle name="20% - Accent6 3 6 4" xfId="19096" xr:uid="{00000000-0005-0000-0000-00008E050000}"/>
    <cellStyle name="20% - Accent6 3 7" xfId="565" xr:uid="{00000000-0005-0000-0000-00008F050000}"/>
    <cellStyle name="20% - Accent6 3 7 2" xfId="17558" xr:uid="{00000000-0005-0000-0000-000090050000}"/>
    <cellStyle name="20% - Accent6 3 8" xfId="3933" xr:uid="{00000000-0005-0000-0000-000091050000}"/>
    <cellStyle name="20% - Accent6 3 8 2" xfId="19841" xr:uid="{00000000-0005-0000-0000-000092050000}"/>
    <cellStyle name="20% - Accent6 3 9" xfId="6230" xr:uid="{00000000-0005-0000-0000-000093050000}"/>
    <cellStyle name="20% - Accent6 3 9 2" xfId="22138" xr:uid="{00000000-0005-0000-0000-000094050000}"/>
    <cellStyle name="20% - Accent6 4" xfId="279" xr:uid="{00000000-0005-0000-0000-000095050000}"/>
    <cellStyle name="20% - Accent6 4 10" xfId="485" xr:uid="{00000000-0005-0000-0000-000096050000}"/>
    <cellStyle name="20% - Accent6 4 10 2" xfId="17502" xr:uid="{00000000-0005-0000-0000-000097050000}"/>
    <cellStyle name="20% - Accent6 4 11" xfId="12930" xr:uid="{00000000-0005-0000-0000-000098050000}"/>
    <cellStyle name="20% - Accent6 4 11 2" xfId="28908" xr:uid="{00000000-0005-0000-0000-000099050000}"/>
    <cellStyle name="20% - Accent6 4 12" xfId="28945" xr:uid="{00000000-0005-0000-0000-00009A050000}"/>
    <cellStyle name="20% - Accent6 4 13" xfId="28747" xr:uid="{00000000-0005-0000-0000-00009B050000}"/>
    <cellStyle name="20% - Accent6 4 14" xfId="28548" xr:uid="{00000000-0005-0000-0000-00009C050000}"/>
    <cellStyle name="20% - Accent6 4 2" xfId="368" xr:uid="{00000000-0005-0000-0000-00009D050000}"/>
    <cellStyle name="20% - Accent6 4 2 2" xfId="750" xr:uid="{00000000-0005-0000-0000-00009E050000}"/>
    <cellStyle name="20% - Accent6 4 2 3" xfId="16786" xr:uid="{00000000-0005-0000-0000-00009F050000}"/>
    <cellStyle name="20% - Accent6 4 2 4" xfId="17446" xr:uid="{00000000-0005-0000-0000-0000A0050000}"/>
    <cellStyle name="20% - Accent6 4 3" xfId="749" xr:uid="{00000000-0005-0000-0000-0000A1050000}"/>
    <cellStyle name="20% - Accent6 4 4" xfId="593" xr:uid="{00000000-0005-0000-0000-0000A2050000}"/>
    <cellStyle name="20% - Accent6 4 4 2" xfId="3961" xr:uid="{00000000-0005-0000-0000-0000A3050000}"/>
    <cellStyle name="20% - Accent6 4 4 2 2" xfId="19869" xr:uid="{00000000-0005-0000-0000-0000A4050000}"/>
    <cellStyle name="20% - Accent6 4 4 3" xfId="6258" xr:uid="{00000000-0005-0000-0000-0000A5050000}"/>
    <cellStyle name="20% - Accent6 4 4 3 2" xfId="22166" xr:uid="{00000000-0005-0000-0000-0000A6050000}"/>
    <cellStyle name="20% - Accent6 4 4 4" xfId="17586" xr:uid="{00000000-0005-0000-0000-0000A7050000}"/>
    <cellStyle name="20% - Accent6 4 5" xfId="2262" xr:uid="{00000000-0005-0000-0000-0000A8050000}"/>
    <cellStyle name="20% - Accent6 4 5 2" xfId="4705" xr:uid="{00000000-0005-0000-0000-0000A9050000}"/>
    <cellStyle name="20% - Accent6 4 5 2 2" xfId="20613" xr:uid="{00000000-0005-0000-0000-0000AA050000}"/>
    <cellStyle name="20% - Accent6 4 5 3" xfId="7002" xr:uid="{00000000-0005-0000-0000-0000AB050000}"/>
    <cellStyle name="20% - Accent6 4 5 3 2" xfId="22910" xr:uid="{00000000-0005-0000-0000-0000AC050000}"/>
    <cellStyle name="20% - Accent6 4 5 4" xfId="18330" xr:uid="{00000000-0005-0000-0000-0000AD050000}"/>
    <cellStyle name="20% - Accent6 4 6" xfId="3040" xr:uid="{00000000-0005-0000-0000-0000AE050000}"/>
    <cellStyle name="20% - Accent6 4 6 2" xfId="5449" xr:uid="{00000000-0005-0000-0000-0000AF050000}"/>
    <cellStyle name="20% - Accent6 4 6 2 2" xfId="21357" xr:uid="{00000000-0005-0000-0000-0000B0050000}"/>
    <cellStyle name="20% - Accent6 4 6 3" xfId="7746" xr:uid="{00000000-0005-0000-0000-0000B1050000}"/>
    <cellStyle name="20% - Accent6 4 6 3 2" xfId="23654" xr:uid="{00000000-0005-0000-0000-0000B2050000}"/>
    <cellStyle name="20% - Accent6 4 6 4" xfId="19074" xr:uid="{00000000-0005-0000-0000-0000B3050000}"/>
    <cellStyle name="20% - Accent6 4 7" xfId="543" xr:uid="{00000000-0005-0000-0000-0000B4050000}"/>
    <cellStyle name="20% - Accent6 4 7 2" xfId="17536" xr:uid="{00000000-0005-0000-0000-0000B5050000}"/>
    <cellStyle name="20% - Accent6 4 8" xfId="3911" xr:uid="{00000000-0005-0000-0000-0000B6050000}"/>
    <cellStyle name="20% - Accent6 4 8 2" xfId="19819" xr:uid="{00000000-0005-0000-0000-0000B7050000}"/>
    <cellStyle name="20% - Accent6 4 9" xfId="6208" xr:uid="{00000000-0005-0000-0000-0000B8050000}"/>
    <cellStyle name="20% - Accent6 4 9 2" xfId="22116" xr:uid="{00000000-0005-0000-0000-0000B9050000}"/>
    <cellStyle name="20% - Accent6 5" xfId="751" xr:uid="{00000000-0005-0000-0000-0000BA050000}"/>
    <cellStyle name="20% - Accent6 5 2" xfId="752" xr:uid="{00000000-0005-0000-0000-0000BB050000}"/>
    <cellStyle name="20% - Accent6 5 2 2" xfId="16086" xr:uid="{00000000-0005-0000-0000-0000BC050000}"/>
    <cellStyle name="20% - Accent6 5 2 2 2" xfId="14987" xr:uid="{00000000-0005-0000-0000-0000BD050000}"/>
    <cellStyle name="20% - Accent6 5 2 2 2 2" xfId="26291" xr:uid="{00000000-0005-0000-0000-0000BE050000}"/>
    <cellStyle name="20% - Accent6 5 2 2 3" xfId="13613" xr:uid="{00000000-0005-0000-0000-0000BF050000}"/>
    <cellStyle name="20% - Accent6 5 2 2 3 2" xfId="24918" xr:uid="{00000000-0005-0000-0000-0000C0050000}"/>
    <cellStyle name="20% - Accent6 5 2 2 4" xfId="27382" xr:uid="{00000000-0005-0000-0000-0000C1050000}"/>
    <cellStyle name="20% - Accent6 5 2 3" xfId="15516" xr:uid="{00000000-0005-0000-0000-0000C2050000}"/>
    <cellStyle name="20% - Accent6 5 2 3 2" xfId="26820" xr:uid="{00000000-0005-0000-0000-0000C3050000}"/>
    <cellStyle name="20% - Accent6 5 2 4" xfId="14145" xr:uid="{00000000-0005-0000-0000-0000C4050000}"/>
    <cellStyle name="20% - Accent6 5 2 4 2" xfId="25450" xr:uid="{00000000-0005-0000-0000-0000C5050000}"/>
    <cellStyle name="20% - Accent6 5 2 5" xfId="16929" xr:uid="{00000000-0005-0000-0000-0000C6050000}"/>
    <cellStyle name="20% - Accent6 5 2 5 2" xfId="28162" xr:uid="{00000000-0005-0000-0000-0000C7050000}"/>
    <cellStyle name="20% - Accent6 5 3" xfId="16327" xr:uid="{00000000-0005-0000-0000-0000C8050000}"/>
    <cellStyle name="20% - Accent6 5 3 2" xfId="15229" xr:uid="{00000000-0005-0000-0000-0000C9050000}"/>
    <cellStyle name="20% - Accent6 5 3 2 2" xfId="26533" xr:uid="{00000000-0005-0000-0000-0000CA050000}"/>
    <cellStyle name="20% - Accent6 5 3 3" xfId="13855" xr:uid="{00000000-0005-0000-0000-0000CB050000}"/>
    <cellStyle name="20% - Accent6 5 3 3 2" xfId="25160" xr:uid="{00000000-0005-0000-0000-0000CC050000}"/>
    <cellStyle name="20% - Accent6 5 3 4" xfId="27623" xr:uid="{00000000-0005-0000-0000-0000CD050000}"/>
    <cellStyle name="20% - Accent6 5 4" xfId="16551" xr:uid="{00000000-0005-0000-0000-0000CE050000}"/>
    <cellStyle name="20% - Accent6 5 4 2" xfId="14701" xr:uid="{00000000-0005-0000-0000-0000CF050000}"/>
    <cellStyle name="20% - Accent6 5 4 2 2" xfId="26005" xr:uid="{00000000-0005-0000-0000-0000D0050000}"/>
    <cellStyle name="20% - Accent6 5 4 3" xfId="13327" xr:uid="{00000000-0005-0000-0000-0000D1050000}"/>
    <cellStyle name="20% - Accent6 5 4 3 2" xfId="24632" xr:uid="{00000000-0005-0000-0000-0000D2050000}"/>
    <cellStyle name="20% - Accent6 5 4 4" xfId="27847" xr:uid="{00000000-0005-0000-0000-0000D3050000}"/>
    <cellStyle name="20% - Accent6 5 5" xfId="15760" xr:uid="{00000000-0005-0000-0000-0000D4050000}"/>
    <cellStyle name="20% - Accent6 5 5 2" xfId="27062" xr:uid="{00000000-0005-0000-0000-0000D5050000}"/>
    <cellStyle name="20% - Accent6 5 6" xfId="14387" xr:uid="{00000000-0005-0000-0000-0000D6050000}"/>
    <cellStyle name="20% - Accent6 5 6 2" xfId="25692" xr:uid="{00000000-0005-0000-0000-0000D7050000}"/>
    <cellStyle name="20% - Accent6 5 7" xfId="17182" xr:uid="{00000000-0005-0000-0000-0000D8050000}"/>
    <cellStyle name="20% - Accent6 5 7 2" xfId="28400" xr:uid="{00000000-0005-0000-0000-0000D9050000}"/>
    <cellStyle name="20% - Accent6 6" xfId="753" xr:uid="{00000000-0005-0000-0000-0000DA050000}"/>
    <cellStyle name="20% - Accent6 6 2" xfId="754" xr:uid="{00000000-0005-0000-0000-0000DB050000}"/>
    <cellStyle name="20% - Accent6 6 2 2" xfId="16052" xr:uid="{00000000-0005-0000-0000-0000DC050000}"/>
    <cellStyle name="20% - Accent6 6 2 2 2" xfId="14953" xr:uid="{00000000-0005-0000-0000-0000DD050000}"/>
    <cellStyle name="20% - Accent6 6 2 2 2 2" xfId="26257" xr:uid="{00000000-0005-0000-0000-0000DE050000}"/>
    <cellStyle name="20% - Accent6 6 2 2 3" xfId="13579" xr:uid="{00000000-0005-0000-0000-0000DF050000}"/>
    <cellStyle name="20% - Accent6 6 2 2 3 2" xfId="24884" xr:uid="{00000000-0005-0000-0000-0000E0050000}"/>
    <cellStyle name="20% - Accent6 6 2 2 4" xfId="27348" xr:uid="{00000000-0005-0000-0000-0000E1050000}"/>
    <cellStyle name="20% - Accent6 6 2 3" xfId="15482" xr:uid="{00000000-0005-0000-0000-0000E2050000}"/>
    <cellStyle name="20% - Accent6 6 2 3 2" xfId="26786" xr:uid="{00000000-0005-0000-0000-0000E3050000}"/>
    <cellStyle name="20% - Accent6 6 2 4" xfId="14111" xr:uid="{00000000-0005-0000-0000-0000E4050000}"/>
    <cellStyle name="20% - Accent6 6 2 4 2" xfId="25416" xr:uid="{00000000-0005-0000-0000-0000E5050000}"/>
    <cellStyle name="20% - Accent6 6 2 5" xfId="16895" xr:uid="{00000000-0005-0000-0000-0000E6050000}"/>
    <cellStyle name="20% - Accent6 6 2 5 2" xfId="28128" xr:uid="{00000000-0005-0000-0000-0000E7050000}"/>
    <cellStyle name="20% - Accent6 6 3" xfId="16295" xr:uid="{00000000-0005-0000-0000-0000E8050000}"/>
    <cellStyle name="20% - Accent6 6 3 2" xfId="15196" xr:uid="{00000000-0005-0000-0000-0000E9050000}"/>
    <cellStyle name="20% - Accent6 6 3 2 2" xfId="26500" xr:uid="{00000000-0005-0000-0000-0000EA050000}"/>
    <cellStyle name="20% - Accent6 6 3 3" xfId="13822" xr:uid="{00000000-0005-0000-0000-0000EB050000}"/>
    <cellStyle name="20% - Accent6 6 3 3 2" xfId="25127" xr:uid="{00000000-0005-0000-0000-0000EC050000}"/>
    <cellStyle name="20% - Accent6 6 3 4" xfId="27591" xr:uid="{00000000-0005-0000-0000-0000ED050000}"/>
    <cellStyle name="20% - Accent6 6 4" xfId="16518" xr:uid="{00000000-0005-0000-0000-0000EE050000}"/>
    <cellStyle name="20% - Accent6 6 4 2" xfId="14668" xr:uid="{00000000-0005-0000-0000-0000EF050000}"/>
    <cellStyle name="20% - Accent6 6 4 2 2" xfId="25972" xr:uid="{00000000-0005-0000-0000-0000F0050000}"/>
    <cellStyle name="20% - Accent6 6 4 3" xfId="13294" xr:uid="{00000000-0005-0000-0000-0000F1050000}"/>
    <cellStyle name="20% - Accent6 6 4 3 2" xfId="24599" xr:uid="{00000000-0005-0000-0000-0000F2050000}"/>
    <cellStyle name="20% - Accent6 6 4 4" xfId="27814" xr:uid="{00000000-0005-0000-0000-0000F3050000}"/>
    <cellStyle name="20% - Accent6 6 5" xfId="15727" xr:uid="{00000000-0005-0000-0000-0000F4050000}"/>
    <cellStyle name="20% - Accent6 6 5 2" xfId="27029" xr:uid="{00000000-0005-0000-0000-0000F5050000}"/>
    <cellStyle name="20% - Accent6 6 6" xfId="14354" xr:uid="{00000000-0005-0000-0000-0000F6050000}"/>
    <cellStyle name="20% - Accent6 6 6 2" xfId="25659" xr:uid="{00000000-0005-0000-0000-0000F7050000}"/>
    <cellStyle name="20% - Accent6 6 7" xfId="17138" xr:uid="{00000000-0005-0000-0000-0000F8050000}"/>
    <cellStyle name="20% - Accent6 6 7 2" xfId="28367" xr:uid="{00000000-0005-0000-0000-0000F9050000}"/>
    <cellStyle name="20% - Accent6 7" xfId="755" xr:uid="{00000000-0005-0000-0000-0000FA050000}"/>
    <cellStyle name="20% - Accent6 7 2" xfId="756" xr:uid="{00000000-0005-0000-0000-0000FB050000}"/>
    <cellStyle name="20% - Accent6 7 2 2" xfId="16017" xr:uid="{00000000-0005-0000-0000-0000FC050000}"/>
    <cellStyle name="20% - Accent6 7 2 2 2" xfId="14918" xr:uid="{00000000-0005-0000-0000-0000FD050000}"/>
    <cellStyle name="20% - Accent6 7 2 2 2 2" xfId="26222" xr:uid="{00000000-0005-0000-0000-0000FE050000}"/>
    <cellStyle name="20% - Accent6 7 2 2 3" xfId="13544" xr:uid="{00000000-0005-0000-0000-0000FF050000}"/>
    <cellStyle name="20% - Accent6 7 2 2 3 2" xfId="24849" xr:uid="{00000000-0005-0000-0000-000000060000}"/>
    <cellStyle name="20% - Accent6 7 2 2 4" xfId="27313" xr:uid="{00000000-0005-0000-0000-000001060000}"/>
    <cellStyle name="20% - Accent6 7 2 3" xfId="15447" xr:uid="{00000000-0005-0000-0000-000002060000}"/>
    <cellStyle name="20% - Accent6 7 2 3 2" xfId="26751" xr:uid="{00000000-0005-0000-0000-000003060000}"/>
    <cellStyle name="20% - Accent6 7 2 4" xfId="14076" xr:uid="{00000000-0005-0000-0000-000004060000}"/>
    <cellStyle name="20% - Accent6 7 2 4 2" xfId="25381" xr:uid="{00000000-0005-0000-0000-000005060000}"/>
    <cellStyle name="20% - Accent6 7 2 5" xfId="16860" xr:uid="{00000000-0005-0000-0000-000006060000}"/>
    <cellStyle name="20% - Accent6 7 2 5 2" xfId="28093" xr:uid="{00000000-0005-0000-0000-000007060000}"/>
    <cellStyle name="20% - Accent6 7 3" xfId="16260" xr:uid="{00000000-0005-0000-0000-000008060000}"/>
    <cellStyle name="20% - Accent6 7 3 2" xfId="15161" xr:uid="{00000000-0005-0000-0000-000009060000}"/>
    <cellStyle name="20% - Accent6 7 3 2 2" xfId="26465" xr:uid="{00000000-0005-0000-0000-00000A060000}"/>
    <cellStyle name="20% - Accent6 7 3 3" xfId="13787" xr:uid="{00000000-0005-0000-0000-00000B060000}"/>
    <cellStyle name="20% - Accent6 7 3 3 2" xfId="25092" xr:uid="{00000000-0005-0000-0000-00000C060000}"/>
    <cellStyle name="20% - Accent6 7 3 4" xfId="27556" xr:uid="{00000000-0005-0000-0000-00000D060000}"/>
    <cellStyle name="20% - Accent6 7 4" xfId="16484" xr:uid="{00000000-0005-0000-0000-00000E060000}"/>
    <cellStyle name="20% - Accent6 7 4 2" xfId="14633" xr:uid="{00000000-0005-0000-0000-00000F060000}"/>
    <cellStyle name="20% - Accent6 7 4 2 2" xfId="25937" xr:uid="{00000000-0005-0000-0000-000010060000}"/>
    <cellStyle name="20% - Accent6 7 4 3" xfId="13259" xr:uid="{00000000-0005-0000-0000-000011060000}"/>
    <cellStyle name="20% - Accent6 7 4 3 2" xfId="24564" xr:uid="{00000000-0005-0000-0000-000012060000}"/>
    <cellStyle name="20% - Accent6 7 4 4" xfId="27780" xr:uid="{00000000-0005-0000-0000-000013060000}"/>
    <cellStyle name="20% - Accent6 7 5" xfId="15692" xr:uid="{00000000-0005-0000-0000-000014060000}"/>
    <cellStyle name="20% - Accent6 7 5 2" xfId="26994" xr:uid="{00000000-0005-0000-0000-000015060000}"/>
    <cellStyle name="20% - Accent6 7 6" xfId="14319" xr:uid="{00000000-0005-0000-0000-000016060000}"/>
    <cellStyle name="20% - Accent6 7 6 2" xfId="25624" xr:uid="{00000000-0005-0000-0000-000017060000}"/>
    <cellStyle name="20% - Accent6 7 7" xfId="17104" xr:uid="{00000000-0005-0000-0000-000018060000}"/>
    <cellStyle name="20% - Accent6 7 7 2" xfId="28334" xr:uid="{00000000-0005-0000-0000-000019060000}"/>
    <cellStyle name="20% - Accent6 8" xfId="757" xr:uid="{00000000-0005-0000-0000-00001A060000}"/>
    <cellStyle name="20% - Accent6 8 2" xfId="16207" xr:uid="{00000000-0005-0000-0000-00001B060000}"/>
    <cellStyle name="20% - Accent6 8 2 2" xfId="15108" xr:uid="{00000000-0005-0000-0000-00001C060000}"/>
    <cellStyle name="20% - Accent6 8 2 2 2" xfId="26412" xr:uid="{00000000-0005-0000-0000-00001D060000}"/>
    <cellStyle name="20% - Accent6 8 2 3" xfId="13734" xr:uid="{00000000-0005-0000-0000-00001E060000}"/>
    <cellStyle name="20% - Accent6 8 2 3 2" xfId="25039" xr:uid="{00000000-0005-0000-0000-00001F060000}"/>
    <cellStyle name="20% - Accent6 8 2 4" xfId="27503" xr:uid="{00000000-0005-0000-0000-000020060000}"/>
    <cellStyle name="20% - Accent6 8 3" xfId="15639" xr:uid="{00000000-0005-0000-0000-000021060000}"/>
    <cellStyle name="20% - Accent6 8 3 2" xfId="26941" xr:uid="{00000000-0005-0000-0000-000022060000}"/>
    <cellStyle name="20% - Accent6 8 4" xfId="14266" xr:uid="{00000000-0005-0000-0000-000023060000}"/>
    <cellStyle name="20% - Accent6 8 4 2" xfId="25571" xr:uid="{00000000-0005-0000-0000-000024060000}"/>
    <cellStyle name="20% - Accent6 8 5" xfId="17052" xr:uid="{00000000-0005-0000-0000-000025060000}"/>
    <cellStyle name="20% - Accent6 8 5 2" xfId="28282" xr:uid="{00000000-0005-0000-0000-000026060000}"/>
    <cellStyle name="20% - Accent6 9" xfId="2224" xr:uid="{00000000-0005-0000-0000-000027060000}"/>
    <cellStyle name="20% - Accent6 9 2" xfId="15973" xr:uid="{00000000-0005-0000-0000-000028060000}"/>
    <cellStyle name="20% - Accent6 9 2 2" xfId="14874" xr:uid="{00000000-0005-0000-0000-000029060000}"/>
    <cellStyle name="20% - Accent6 9 2 2 2" xfId="26178" xr:uid="{00000000-0005-0000-0000-00002A060000}"/>
    <cellStyle name="20% - Accent6 9 2 3" xfId="13500" xr:uid="{00000000-0005-0000-0000-00002B060000}"/>
    <cellStyle name="20% - Accent6 9 2 3 2" xfId="24805" xr:uid="{00000000-0005-0000-0000-00002C060000}"/>
    <cellStyle name="20% - Accent6 9 2 4" xfId="27269" xr:uid="{00000000-0005-0000-0000-00002D060000}"/>
    <cellStyle name="20% - Accent6 9 3" xfId="15403" xr:uid="{00000000-0005-0000-0000-00002E060000}"/>
    <cellStyle name="20% - Accent6 9 3 2" xfId="26707" xr:uid="{00000000-0005-0000-0000-00002F060000}"/>
    <cellStyle name="20% - Accent6 9 4" xfId="14033" xr:uid="{00000000-0005-0000-0000-000030060000}"/>
    <cellStyle name="20% - Accent6 9 4 2" xfId="25338" xr:uid="{00000000-0005-0000-0000-000031060000}"/>
    <cellStyle name="20% - Accent6 9 5" xfId="16817" xr:uid="{00000000-0005-0000-0000-000032060000}"/>
    <cellStyle name="20% - Accent6 9 5 2" xfId="28050" xr:uid="{00000000-0005-0000-0000-000033060000}"/>
    <cellStyle name="3 V1.00 CORE IMAGE (5200MM3.100 08/01/97)_x000a__x000a__x000a__x000a_[windows]_x000a__x000a_;spooler=yes_x000a__x000a_load=nw" xfId="12931" xr:uid="{00000000-0005-0000-0000-000034060000}"/>
    <cellStyle name="3 V1.00 CORE IMAGE (5200MM3.100 08/01/97)_x000d__x000a__x000d__x000a_[windows]_x000d__x000a_;spooler=yes_x000d__x000a_load=nw" xfId="12932" xr:uid="{00000000-0005-0000-0000-000035060000}"/>
    <cellStyle name="40% - Accent1" xfId="21" builtinId="31" customBuiltin="1"/>
    <cellStyle name="40% - Accent1 10" xfId="6192" xr:uid="{00000000-0005-0000-0000-000037060000}"/>
    <cellStyle name="40% - Accent1 10 2" xfId="15940" xr:uid="{00000000-0005-0000-0000-000038060000}"/>
    <cellStyle name="40% - Accent1 10 2 2" xfId="14565" xr:uid="{00000000-0005-0000-0000-000039060000}"/>
    <cellStyle name="40% - Accent1 10 2 2 2" xfId="25869" xr:uid="{00000000-0005-0000-0000-00003A060000}"/>
    <cellStyle name="40% - Accent1 10 2 3" xfId="13191" xr:uid="{00000000-0005-0000-0000-00003B060000}"/>
    <cellStyle name="40% - Accent1 10 2 3 2" xfId="24496" xr:uid="{00000000-0005-0000-0000-00003C060000}"/>
    <cellStyle name="40% - Accent1 10 2 4" xfId="27237" xr:uid="{00000000-0005-0000-0000-00003D060000}"/>
    <cellStyle name="40% - Accent1 10 3" xfId="15372" xr:uid="{00000000-0005-0000-0000-00003E060000}"/>
    <cellStyle name="40% - Accent1 10 3 2" xfId="26676" xr:uid="{00000000-0005-0000-0000-00003F060000}"/>
    <cellStyle name="40% - Accent1 10 4" xfId="14000" xr:uid="{00000000-0005-0000-0000-000040060000}"/>
    <cellStyle name="40% - Accent1 10 4 2" xfId="25305" xr:uid="{00000000-0005-0000-0000-000041060000}"/>
    <cellStyle name="40% - Accent1 10 5" xfId="22100" xr:uid="{00000000-0005-0000-0000-000042060000}"/>
    <cellStyle name="40% - Accent1 11" xfId="12933" xr:uid="{00000000-0005-0000-0000-000043060000}"/>
    <cellStyle name="40% - Accent1 11 2" xfId="14584" xr:uid="{00000000-0005-0000-0000-000044060000}"/>
    <cellStyle name="40% - Accent1 11 2 2" xfId="25888" xr:uid="{00000000-0005-0000-0000-000045060000}"/>
    <cellStyle name="40% - Accent1 11 3" xfId="13210" xr:uid="{00000000-0005-0000-0000-000046060000}"/>
    <cellStyle name="40% - Accent1 11 3 2" xfId="24515" xr:uid="{00000000-0005-0000-0000-000047060000}"/>
    <cellStyle name="40% - Accent1 11 4" xfId="24405" xr:uid="{00000000-0005-0000-0000-000048060000}"/>
    <cellStyle name="40% - Accent1 12" xfId="16683" xr:uid="{00000000-0005-0000-0000-000049060000}"/>
    <cellStyle name="40% - Accent1 12 2" xfId="14834" xr:uid="{00000000-0005-0000-0000-00004A060000}"/>
    <cellStyle name="40% - Accent1 12 2 2" xfId="26138" xr:uid="{00000000-0005-0000-0000-00004B060000}"/>
    <cellStyle name="40% - Accent1 12 3" xfId="13460" xr:uid="{00000000-0005-0000-0000-00004C060000}"/>
    <cellStyle name="40% - Accent1 12 3 2" xfId="24765" xr:uid="{00000000-0005-0000-0000-00004D060000}"/>
    <cellStyle name="40% - Accent1 12 4" xfId="27979" xr:uid="{00000000-0005-0000-0000-00004E060000}"/>
    <cellStyle name="40% - Accent1 13" xfId="15899" xr:uid="{00000000-0005-0000-0000-00004F060000}"/>
    <cellStyle name="40% - Accent1 13 2" xfId="27196" xr:uid="{00000000-0005-0000-0000-000050060000}"/>
    <cellStyle name="40% - Accent1 14" xfId="14521" xr:uid="{00000000-0005-0000-0000-000051060000}"/>
    <cellStyle name="40% - Accent1 14 2" xfId="25826" xr:uid="{00000000-0005-0000-0000-000052060000}"/>
    <cellStyle name="40% - Accent1 15" xfId="13148" xr:uid="{00000000-0005-0000-0000-000053060000}"/>
    <cellStyle name="40% - Accent1 15 2" xfId="24453" xr:uid="{00000000-0005-0000-0000-000054060000}"/>
    <cellStyle name="40% - Accent1 16" xfId="17388" xr:uid="{00000000-0005-0000-0000-000055060000}"/>
    <cellStyle name="40% - Accent1 2" xfId="69" xr:uid="{00000000-0005-0000-0000-000056060000}"/>
    <cellStyle name="40% - Accent1 2 10" xfId="483" xr:uid="{00000000-0005-0000-0000-000057060000}"/>
    <cellStyle name="40% - Accent1 2 10 2" xfId="17500" xr:uid="{00000000-0005-0000-0000-000058060000}"/>
    <cellStyle name="40% - Accent1 2 11" xfId="182" xr:uid="{00000000-0005-0000-0000-000059060000}"/>
    <cellStyle name="40% - Accent1 2 11 2" xfId="28921" xr:uid="{00000000-0005-0000-0000-00005A060000}"/>
    <cellStyle name="40% - Accent1 2 12" xfId="28969" xr:uid="{00000000-0005-0000-0000-00005B060000}"/>
    <cellStyle name="40% - Accent1 2 13" xfId="28604" xr:uid="{00000000-0005-0000-0000-00005C060000}"/>
    <cellStyle name="40% - Accent1 2 2" xfId="405" xr:uid="{00000000-0005-0000-0000-00005D060000}"/>
    <cellStyle name="40% - Accent1 2 2 2" xfId="758" xr:uid="{00000000-0005-0000-0000-00005E060000}"/>
    <cellStyle name="40% - Accent1 2 2 3" xfId="650" xr:uid="{00000000-0005-0000-0000-00005F060000}"/>
    <cellStyle name="40% - Accent1 2 2 4" xfId="17462" xr:uid="{00000000-0005-0000-0000-000060060000}"/>
    <cellStyle name="40% - Accent1 2 3" xfId="759" xr:uid="{00000000-0005-0000-0000-000061060000}"/>
    <cellStyle name="40% - Accent1 2 4" xfId="618" xr:uid="{00000000-0005-0000-0000-000062060000}"/>
    <cellStyle name="40% - Accent1 2 4 2" xfId="3986" xr:uid="{00000000-0005-0000-0000-000063060000}"/>
    <cellStyle name="40% - Accent1 2 4 2 2" xfId="19894" xr:uid="{00000000-0005-0000-0000-000064060000}"/>
    <cellStyle name="40% - Accent1 2 4 3" xfId="6283" xr:uid="{00000000-0005-0000-0000-000065060000}"/>
    <cellStyle name="40% - Accent1 2 4 3 2" xfId="22191" xr:uid="{00000000-0005-0000-0000-000066060000}"/>
    <cellStyle name="40% - Accent1 2 4 4" xfId="17611" xr:uid="{00000000-0005-0000-0000-000067060000}"/>
    <cellStyle name="40% - Accent1 2 5" xfId="2287" xr:uid="{00000000-0005-0000-0000-000068060000}"/>
    <cellStyle name="40% - Accent1 2 5 2" xfId="4730" xr:uid="{00000000-0005-0000-0000-000069060000}"/>
    <cellStyle name="40% - Accent1 2 5 2 2" xfId="20638" xr:uid="{00000000-0005-0000-0000-00006A060000}"/>
    <cellStyle name="40% - Accent1 2 5 3" xfId="7027" xr:uid="{00000000-0005-0000-0000-00006B060000}"/>
    <cellStyle name="40% - Accent1 2 5 3 2" xfId="22935" xr:uid="{00000000-0005-0000-0000-00006C060000}"/>
    <cellStyle name="40% - Accent1 2 5 4" xfId="18355" xr:uid="{00000000-0005-0000-0000-00006D060000}"/>
    <cellStyle name="40% - Accent1 2 6" xfId="3065" xr:uid="{00000000-0005-0000-0000-00006E060000}"/>
    <cellStyle name="40% - Accent1 2 6 2" xfId="5474" xr:uid="{00000000-0005-0000-0000-00006F060000}"/>
    <cellStyle name="40% - Accent1 2 6 2 2" xfId="21382" xr:uid="{00000000-0005-0000-0000-000070060000}"/>
    <cellStyle name="40% - Accent1 2 6 3" xfId="7771" xr:uid="{00000000-0005-0000-0000-000071060000}"/>
    <cellStyle name="40% - Accent1 2 6 3 2" xfId="23679" xr:uid="{00000000-0005-0000-0000-000072060000}"/>
    <cellStyle name="40% - Accent1 2 6 4" xfId="19099" xr:uid="{00000000-0005-0000-0000-000073060000}"/>
    <cellStyle name="40% - Accent1 2 7" xfId="568" xr:uid="{00000000-0005-0000-0000-000074060000}"/>
    <cellStyle name="40% - Accent1 2 7 2" xfId="17561" xr:uid="{00000000-0005-0000-0000-000075060000}"/>
    <cellStyle name="40% - Accent1 2 8" xfId="3936" xr:uid="{00000000-0005-0000-0000-000076060000}"/>
    <cellStyle name="40% - Accent1 2 8 2" xfId="19844" xr:uid="{00000000-0005-0000-0000-000077060000}"/>
    <cellStyle name="40% - Accent1 2 9" xfId="6233" xr:uid="{00000000-0005-0000-0000-000078060000}"/>
    <cellStyle name="40% - Accent1 2 9 2" xfId="22141" xr:uid="{00000000-0005-0000-0000-000079060000}"/>
    <cellStyle name="40% - Accent1 3" xfId="220" xr:uid="{00000000-0005-0000-0000-00007A060000}"/>
    <cellStyle name="40% - Accent1 3 10" xfId="508" xr:uid="{00000000-0005-0000-0000-00007B060000}"/>
    <cellStyle name="40% - Accent1 3 10 2" xfId="17514" xr:uid="{00000000-0005-0000-0000-00007C060000}"/>
    <cellStyle name="40% - Accent1 3 11" xfId="459" xr:uid="{00000000-0005-0000-0000-00007D060000}"/>
    <cellStyle name="40% - Accent1 3 11 2" xfId="17488" xr:uid="{00000000-0005-0000-0000-00007E060000}"/>
    <cellStyle name="40% - Accent1 3 12" xfId="12934" xr:uid="{00000000-0005-0000-0000-00007F060000}"/>
    <cellStyle name="40% - Accent1 3 12 2" xfId="28968" xr:uid="{00000000-0005-0000-0000-000080060000}"/>
    <cellStyle name="40% - Accent1 3 13" xfId="28603" xr:uid="{00000000-0005-0000-0000-000081060000}"/>
    <cellStyle name="40% - Accent1 3 2" xfId="651" xr:uid="{00000000-0005-0000-0000-000082060000}"/>
    <cellStyle name="40% - Accent1 3 2 2" xfId="760" xr:uid="{00000000-0005-0000-0000-000083060000}"/>
    <cellStyle name="40% - Accent1 3 3" xfId="761" xr:uid="{00000000-0005-0000-0000-000084060000}"/>
    <cellStyle name="40% - Accent1 3 4" xfId="617" xr:uid="{00000000-0005-0000-0000-000085060000}"/>
    <cellStyle name="40% - Accent1 3 4 2" xfId="3985" xr:uid="{00000000-0005-0000-0000-000086060000}"/>
    <cellStyle name="40% - Accent1 3 4 2 2" xfId="19893" xr:uid="{00000000-0005-0000-0000-000087060000}"/>
    <cellStyle name="40% - Accent1 3 4 3" xfId="6282" xr:uid="{00000000-0005-0000-0000-000088060000}"/>
    <cellStyle name="40% - Accent1 3 4 3 2" xfId="22190" xr:uid="{00000000-0005-0000-0000-000089060000}"/>
    <cellStyle name="40% - Accent1 3 4 4" xfId="17610" xr:uid="{00000000-0005-0000-0000-00008A060000}"/>
    <cellStyle name="40% - Accent1 3 5" xfId="2286" xr:uid="{00000000-0005-0000-0000-00008B060000}"/>
    <cellStyle name="40% - Accent1 3 5 2" xfId="4729" xr:uid="{00000000-0005-0000-0000-00008C060000}"/>
    <cellStyle name="40% - Accent1 3 5 2 2" xfId="20637" xr:uid="{00000000-0005-0000-0000-00008D060000}"/>
    <cellStyle name="40% - Accent1 3 5 3" xfId="7026" xr:uid="{00000000-0005-0000-0000-00008E060000}"/>
    <cellStyle name="40% - Accent1 3 5 3 2" xfId="22934" xr:uid="{00000000-0005-0000-0000-00008F060000}"/>
    <cellStyle name="40% - Accent1 3 5 4" xfId="18354" xr:uid="{00000000-0005-0000-0000-000090060000}"/>
    <cellStyle name="40% - Accent1 3 6" xfId="3064" xr:uid="{00000000-0005-0000-0000-000091060000}"/>
    <cellStyle name="40% - Accent1 3 6 2" xfId="5473" xr:uid="{00000000-0005-0000-0000-000092060000}"/>
    <cellStyle name="40% - Accent1 3 6 2 2" xfId="21381" xr:uid="{00000000-0005-0000-0000-000093060000}"/>
    <cellStyle name="40% - Accent1 3 6 3" xfId="7770" xr:uid="{00000000-0005-0000-0000-000094060000}"/>
    <cellStyle name="40% - Accent1 3 6 3 2" xfId="23678" xr:uid="{00000000-0005-0000-0000-000095060000}"/>
    <cellStyle name="40% - Accent1 3 6 4" xfId="19098" xr:uid="{00000000-0005-0000-0000-000096060000}"/>
    <cellStyle name="40% - Accent1 3 7" xfId="567" xr:uid="{00000000-0005-0000-0000-000097060000}"/>
    <cellStyle name="40% - Accent1 3 7 2" xfId="17560" xr:uid="{00000000-0005-0000-0000-000098060000}"/>
    <cellStyle name="40% - Accent1 3 8" xfId="3935" xr:uid="{00000000-0005-0000-0000-000099060000}"/>
    <cellStyle name="40% - Accent1 3 8 2" xfId="19843" xr:uid="{00000000-0005-0000-0000-00009A060000}"/>
    <cellStyle name="40% - Accent1 3 9" xfId="6232" xr:uid="{00000000-0005-0000-0000-00009B060000}"/>
    <cellStyle name="40% - Accent1 3 9 2" xfId="22140" xr:uid="{00000000-0005-0000-0000-00009C060000}"/>
    <cellStyle name="40% - Accent1 4" xfId="280" xr:uid="{00000000-0005-0000-0000-00009D060000}"/>
    <cellStyle name="40% - Accent1 4 10" xfId="474" xr:uid="{00000000-0005-0000-0000-00009E060000}"/>
    <cellStyle name="40% - Accent1 4 10 2" xfId="17495" xr:uid="{00000000-0005-0000-0000-00009F060000}"/>
    <cellStyle name="40% - Accent1 4 11" xfId="12935" xr:uid="{00000000-0005-0000-0000-0000A0060000}"/>
    <cellStyle name="40% - Accent1 4 11 2" xfId="28907" xr:uid="{00000000-0005-0000-0000-0000A1060000}"/>
    <cellStyle name="40% - Accent1 4 12" xfId="28946" xr:uid="{00000000-0005-0000-0000-0000A2060000}"/>
    <cellStyle name="40% - Accent1 4 13" xfId="28748" xr:uid="{00000000-0005-0000-0000-0000A3060000}"/>
    <cellStyle name="40% - Accent1 4 14" xfId="28549" xr:uid="{00000000-0005-0000-0000-0000A4060000}"/>
    <cellStyle name="40% - Accent1 4 2" xfId="374" xr:uid="{00000000-0005-0000-0000-0000A5060000}"/>
    <cellStyle name="40% - Accent1 4 2 2" xfId="763" xr:uid="{00000000-0005-0000-0000-0000A6060000}"/>
    <cellStyle name="40% - Accent1 4 2 3" xfId="16785" xr:uid="{00000000-0005-0000-0000-0000A7060000}"/>
    <cellStyle name="40% - Accent1 4 2 4" xfId="17452" xr:uid="{00000000-0005-0000-0000-0000A8060000}"/>
    <cellStyle name="40% - Accent1 4 3" xfId="762" xr:uid="{00000000-0005-0000-0000-0000A9060000}"/>
    <cellStyle name="40% - Accent1 4 4" xfId="594" xr:uid="{00000000-0005-0000-0000-0000AA060000}"/>
    <cellStyle name="40% - Accent1 4 4 2" xfId="3962" xr:uid="{00000000-0005-0000-0000-0000AB060000}"/>
    <cellStyle name="40% - Accent1 4 4 2 2" xfId="19870" xr:uid="{00000000-0005-0000-0000-0000AC060000}"/>
    <cellStyle name="40% - Accent1 4 4 3" xfId="6259" xr:uid="{00000000-0005-0000-0000-0000AD060000}"/>
    <cellStyle name="40% - Accent1 4 4 3 2" xfId="22167" xr:uid="{00000000-0005-0000-0000-0000AE060000}"/>
    <cellStyle name="40% - Accent1 4 4 4" xfId="17587" xr:uid="{00000000-0005-0000-0000-0000AF060000}"/>
    <cellStyle name="40% - Accent1 4 5" xfId="2263" xr:uid="{00000000-0005-0000-0000-0000B0060000}"/>
    <cellStyle name="40% - Accent1 4 5 2" xfId="4706" xr:uid="{00000000-0005-0000-0000-0000B1060000}"/>
    <cellStyle name="40% - Accent1 4 5 2 2" xfId="20614" xr:uid="{00000000-0005-0000-0000-0000B2060000}"/>
    <cellStyle name="40% - Accent1 4 5 3" xfId="7003" xr:uid="{00000000-0005-0000-0000-0000B3060000}"/>
    <cellStyle name="40% - Accent1 4 5 3 2" xfId="22911" xr:uid="{00000000-0005-0000-0000-0000B4060000}"/>
    <cellStyle name="40% - Accent1 4 5 4" xfId="18331" xr:uid="{00000000-0005-0000-0000-0000B5060000}"/>
    <cellStyle name="40% - Accent1 4 6" xfId="3041" xr:uid="{00000000-0005-0000-0000-0000B6060000}"/>
    <cellStyle name="40% - Accent1 4 6 2" xfId="5450" xr:uid="{00000000-0005-0000-0000-0000B7060000}"/>
    <cellStyle name="40% - Accent1 4 6 2 2" xfId="21358" xr:uid="{00000000-0005-0000-0000-0000B8060000}"/>
    <cellStyle name="40% - Accent1 4 6 3" xfId="7747" xr:uid="{00000000-0005-0000-0000-0000B9060000}"/>
    <cellStyle name="40% - Accent1 4 6 3 2" xfId="23655" xr:uid="{00000000-0005-0000-0000-0000BA060000}"/>
    <cellStyle name="40% - Accent1 4 6 4" xfId="19075" xr:uid="{00000000-0005-0000-0000-0000BB060000}"/>
    <cellStyle name="40% - Accent1 4 7" xfId="544" xr:uid="{00000000-0005-0000-0000-0000BC060000}"/>
    <cellStyle name="40% - Accent1 4 7 2" xfId="17537" xr:uid="{00000000-0005-0000-0000-0000BD060000}"/>
    <cellStyle name="40% - Accent1 4 8" xfId="3912" xr:uid="{00000000-0005-0000-0000-0000BE060000}"/>
    <cellStyle name="40% - Accent1 4 8 2" xfId="19820" xr:uid="{00000000-0005-0000-0000-0000BF060000}"/>
    <cellStyle name="40% - Accent1 4 9" xfId="6209" xr:uid="{00000000-0005-0000-0000-0000C0060000}"/>
    <cellStyle name="40% - Accent1 4 9 2" xfId="22117" xr:uid="{00000000-0005-0000-0000-0000C1060000}"/>
    <cellStyle name="40% - Accent1 5" xfId="764" xr:uid="{00000000-0005-0000-0000-0000C2060000}"/>
    <cellStyle name="40% - Accent1 5 2" xfId="765" xr:uid="{00000000-0005-0000-0000-0000C3060000}"/>
    <cellStyle name="40% - Accent1 5 2 2" xfId="16095" xr:uid="{00000000-0005-0000-0000-0000C4060000}"/>
    <cellStyle name="40% - Accent1 5 2 2 2" xfId="14996" xr:uid="{00000000-0005-0000-0000-0000C5060000}"/>
    <cellStyle name="40% - Accent1 5 2 2 2 2" xfId="26300" xr:uid="{00000000-0005-0000-0000-0000C6060000}"/>
    <cellStyle name="40% - Accent1 5 2 2 3" xfId="13622" xr:uid="{00000000-0005-0000-0000-0000C7060000}"/>
    <cellStyle name="40% - Accent1 5 2 2 3 2" xfId="24927" xr:uid="{00000000-0005-0000-0000-0000C8060000}"/>
    <cellStyle name="40% - Accent1 5 2 2 4" xfId="27391" xr:uid="{00000000-0005-0000-0000-0000C9060000}"/>
    <cellStyle name="40% - Accent1 5 2 3" xfId="15525" xr:uid="{00000000-0005-0000-0000-0000CA060000}"/>
    <cellStyle name="40% - Accent1 5 2 3 2" xfId="26829" xr:uid="{00000000-0005-0000-0000-0000CB060000}"/>
    <cellStyle name="40% - Accent1 5 2 4" xfId="14154" xr:uid="{00000000-0005-0000-0000-0000CC060000}"/>
    <cellStyle name="40% - Accent1 5 2 4 2" xfId="25459" xr:uid="{00000000-0005-0000-0000-0000CD060000}"/>
    <cellStyle name="40% - Accent1 5 2 5" xfId="16938" xr:uid="{00000000-0005-0000-0000-0000CE060000}"/>
    <cellStyle name="40% - Accent1 5 2 5 2" xfId="28171" xr:uid="{00000000-0005-0000-0000-0000CF060000}"/>
    <cellStyle name="40% - Accent1 5 3" xfId="16336" xr:uid="{00000000-0005-0000-0000-0000D0060000}"/>
    <cellStyle name="40% - Accent1 5 3 2" xfId="15238" xr:uid="{00000000-0005-0000-0000-0000D1060000}"/>
    <cellStyle name="40% - Accent1 5 3 2 2" xfId="26542" xr:uid="{00000000-0005-0000-0000-0000D2060000}"/>
    <cellStyle name="40% - Accent1 5 3 3" xfId="13864" xr:uid="{00000000-0005-0000-0000-0000D3060000}"/>
    <cellStyle name="40% - Accent1 5 3 3 2" xfId="25169" xr:uid="{00000000-0005-0000-0000-0000D4060000}"/>
    <cellStyle name="40% - Accent1 5 3 4" xfId="27632" xr:uid="{00000000-0005-0000-0000-0000D5060000}"/>
    <cellStyle name="40% - Accent1 5 4" xfId="16560" xr:uid="{00000000-0005-0000-0000-0000D6060000}"/>
    <cellStyle name="40% - Accent1 5 4 2" xfId="14710" xr:uid="{00000000-0005-0000-0000-0000D7060000}"/>
    <cellStyle name="40% - Accent1 5 4 2 2" xfId="26014" xr:uid="{00000000-0005-0000-0000-0000D8060000}"/>
    <cellStyle name="40% - Accent1 5 4 3" xfId="13336" xr:uid="{00000000-0005-0000-0000-0000D9060000}"/>
    <cellStyle name="40% - Accent1 5 4 3 2" xfId="24641" xr:uid="{00000000-0005-0000-0000-0000DA060000}"/>
    <cellStyle name="40% - Accent1 5 4 4" xfId="27856" xr:uid="{00000000-0005-0000-0000-0000DB060000}"/>
    <cellStyle name="40% - Accent1 5 5" xfId="15769" xr:uid="{00000000-0005-0000-0000-0000DC060000}"/>
    <cellStyle name="40% - Accent1 5 5 2" xfId="27071" xr:uid="{00000000-0005-0000-0000-0000DD060000}"/>
    <cellStyle name="40% - Accent1 5 6" xfId="14396" xr:uid="{00000000-0005-0000-0000-0000DE060000}"/>
    <cellStyle name="40% - Accent1 5 6 2" xfId="25701" xr:uid="{00000000-0005-0000-0000-0000DF060000}"/>
    <cellStyle name="40% - Accent1 5 7" xfId="17191" xr:uid="{00000000-0005-0000-0000-0000E0060000}"/>
    <cellStyle name="40% - Accent1 5 7 2" xfId="28409" xr:uid="{00000000-0005-0000-0000-0000E1060000}"/>
    <cellStyle name="40% - Accent1 6" xfId="770" xr:uid="{00000000-0005-0000-0000-0000E2060000}"/>
    <cellStyle name="40% - Accent1 6 2" xfId="771" xr:uid="{00000000-0005-0000-0000-0000E3060000}"/>
    <cellStyle name="40% - Accent1 6 2 2" xfId="16061" xr:uid="{00000000-0005-0000-0000-0000E4060000}"/>
    <cellStyle name="40% - Accent1 6 2 2 2" xfId="14962" xr:uid="{00000000-0005-0000-0000-0000E5060000}"/>
    <cellStyle name="40% - Accent1 6 2 2 2 2" xfId="26266" xr:uid="{00000000-0005-0000-0000-0000E6060000}"/>
    <cellStyle name="40% - Accent1 6 2 2 3" xfId="13588" xr:uid="{00000000-0005-0000-0000-0000E7060000}"/>
    <cellStyle name="40% - Accent1 6 2 2 3 2" xfId="24893" xr:uid="{00000000-0005-0000-0000-0000E8060000}"/>
    <cellStyle name="40% - Accent1 6 2 2 4" xfId="27357" xr:uid="{00000000-0005-0000-0000-0000E9060000}"/>
    <cellStyle name="40% - Accent1 6 2 3" xfId="15491" xr:uid="{00000000-0005-0000-0000-0000EA060000}"/>
    <cellStyle name="40% - Accent1 6 2 3 2" xfId="26795" xr:uid="{00000000-0005-0000-0000-0000EB060000}"/>
    <cellStyle name="40% - Accent1 6 2 4" xfId="14120" xr:uid="{00000000-0005-0000-0000-0000EC060000}"/>
    <cellStyle name="40% - Accent1 6 2 4 2" xfId="25425" xr:uid="{00000000-0005-0000-0000-0000ED060000}"/>
    <cellStyle name="40% - Accent1 6 2 5" xfId="16904" xr:uid="{00000000-0005-0000-0000-0000EE060000}"/>
    <cellStyle name="40% - Accent1 6 2 5 2" xfId="28137" xr:uid="{00000000-0005-0000-0000-0000EF060000}"/>
    <cellStyle name="40% - Accent1 6 3" xfId="16304" xr:uid="{00000000-0005-0000-0000-0000F0060000}"/>
    <cellStyle name="40% - Accent1 6 3 2" xfId="15205" xr:uid="{00000000-0005-0000-0000-0000F1060000}"/>
    <cellStyle name="40% - Accent1 6 3 2 2" xfId="26509" xr:uid="{00000000-0005-0000-0000-0000F2060000}"/>
    <cellStyle name="40% - Accent1 6 3 3" xfId="13831" xr:uid="{00000000-0005-0000-0000-0000F3060000}"/>
    <cellStyle name="40% - Accent1 6 3 3 2" xfId="25136" xr:uid="{00000000-0005-0000-0000-0000F4060000}"/>
    <cellStyle name="40% - Accent1 6 3 4" xfId="27600" xr:uid="{00000000-0005-0000-0000-0000F5060000}"/>
    <cellStyle name="40% - Accent1 6 4" xfId="16527" xr:uid="{00000000-0005-0000-0000-0000F6060000}"/>
    <cellStyle name="40% - Accent1 6 4 2" xfId="14677" xr:uid="{00000000-0005-0000-0000-0000F7060000}"/>
    <cellStyle name="40% - Accent1 6 4 2 2" xfId="25981" xr:uid="{00000000-0005-0000-0000-0000F8060000}"/>
    <cellStyle name="40% - Accent1 6 4 3" xfId="13303" xr:uid="{00000000-0005-0000-0000-0000F9060000}"/>
    <cellStyle name="40% - Accent1 6 4 3 2" xfId="24608" xr:uid="{00000000-0005-0000-0000-0000FA060000}"/>
    <cellStyle name="40% - Accent1 6 4 4" xfId="27823" xr:uid="{00000000-0005-0000-0000-0000FB060000}"/>
    <cellStyle name="40% - Accent1 6 5" xfId="15736" xr:uid="{00000000-0005-0000-0000-0000FC060000}"/>
    <cellStyle name="40% - Accent1 6 5 2" xfId="27038" xr:uid="{00000000-0005-0000-0000-0000FD060000}"/>
    <cellStyle name="40% - Accent1 6 6" xfId="14363" xr:uid="{00000000-0005-0000-0000-0000FE060000}"/>
    <cellStyle name="40% - Accent1 6 6 2" xfId="25668" xr:uid="{00000000-0005-0000-0000-0000FF060000}"/>
    <cellStyle name="40% - Accent1 6 7" xfId="17147" xr:uid="{00000000-0005-0000-0000-000000070000}"/>
    <cellStyle name="40% - Accent1 6 7 2" xfId="28376" xr:uid="{00000000-0005-0000-0000-000001070000}"/>
    <cellStyle name="40% - Accent1 7" xfId="772" xr:uid="{00000000-0005-0000-0000-000002070000}"/>
    <cellStyle name="40% - Accent1 7 2" xfId="773" xr:uid="{00000000-0005-0000-0000-000003070000}"/>
    <cellStyle name="40% - Accent1 7 2 2" xfId="16026" xr:uid="{00000000-0005-0000-0000-000004070000}"/>
    <cellStyle name="40% - Accent1 7 2 2 2" xfId="14927" xr:uid="{00000000-0005-0000-0000-000005070000}"/>
    <cellStyle name="40% - Accent1 7 2 2 2 2" xfId="26231" xr:uid="{00000000-0005-0000-0000-000006070000}"/>
    <cellStyle name="40% - Accent1 7 2 2 3" xfId="13553" xr:uid="{00000000-0005-0000-0000-000007070000}"/>
    <cellStyle name="40% - Accent1 7 2 2 3 2" xfId="24858" xr:uid="{00000000-0005-0000-0000-000008070000}"/>
    <cellStyle name="40% - Accent1 7 2 2 4" xfId="27322" xr:uid="{00000000-0005-0000-0000-000009070000}"/>
    <cellStyle name="40% - Accent1 7 2 3" xfId="15456" xr:uid="{00000000-0005-0000-0000-00000A070000}"/>
    <cellStyle name="40% - Accent1 7 2 3 2" xfId="26760" xr:uid="{00000000-0005-0000-0000-00000B070000}"/>
    <cellStyle name="40% - Accent1 7 2 4" xfId="14085" xr:uid="{00000000-0005-0000-0000-00000C070000}"/>
    <cellStyle name="40% - Accent1 7 2 4 2" xfId="25390" xr:uid="{00000000-0005-0000-0000-00000D070000}"/>
    <cellStyle name="40% - Accent1 7 2 5" xfId="16869" xr:uid="{00000000-0005-0000-0000-00000E070000}"/>
    <cellStyle name="40% - Accent1 7 2 5 2" xfId="28102" xr:uid="{00000000-0005-0000-0000-00000F070000}"/>
    <cellStyle name="40% - Accent1 7 3" xfId="16269" xr:uid="{00000000-0005-0000-0000-000010070000}"/>
    <cellStyle name="40% - Accent1 7 3 2" xfId="15170" xr:uid="{00000000-0005-0000-0000-000011070000}"/>
    <cellStyle name="40% - Accent1 7 3 2 2" xfId="26474" xr:uid="{00000000-0005-0000-0000-000012070000}"/>
    <cellStyle name="40% - Accent1 7 3 3" xfId="13796" xr:uid="{00000000-0005-0000-0000-000013070000}"/>
    <cellStyle name="40% - Accent1 7 3 3 2" xfId="25101" xr:uid="{00000000-0005-0000-0000-000014070000}"/>
    <cellStyle name="40% - Accent1 7 3 4" xfId="27565" xr:uid="{00000000-0005-0000-0000-000015070000}"/>
    <cellStyle name="40% - Accent1 7 4" xfId="16493" xr:uid="{00000000-0005-0000-0000-000016070000}"/>
    <cellStyle name="40% - Accent1 7 4 2" xfId="14642" xr:uid="{00000000-0005-0000-0000-000017070000}"/>
    <cellStyle name="40% - Accent1 7 4 2 2" xfId="25946" xr:uid="{00000000-0005-0000-0000-000018070000}"/>
    <cellStyle name="40% - Accent1 7 4 3" xfId="13268" xr:uid="{00000000-0005-0000-0000-000019070000}"/>
    <cellStyle name="40% - Accent1 7 4 3 2" xfId="24573" xr:uid="{00000000-0005-0000-0000-00001A070000}"/>
    <cellStyle name="40% - Accent1 7 4 4" xfId="27789" xr:uid="{00000000-0005-0000-0000-00001B070000}"/>
    <cellStyle name="40% - Accent1 7 5" xfId="15701" xr:uid="{00000000-0005-0000-0000-00001C070000}"/>
    <cellStyle name="40% - Accent1 7 5 2" xfId="27003" xr:uid="{00000000-0005-0000-0000-00001D070000}"/>
    <cellStyle name="40% - Accent1 7 6" xfId="14328" xr:uid="{00000000-0005-0000-0000-00001E070000}"/>
    <cellStyle name="40% - Accent1 7 6 2" xfId="25633" xr:uid="{00000000-0005-0000-0000-00001F070000}"/>
    <cellStyle name="40% - Accent1 7 7" xfId="17113" xr:uid="{00000000-0005-0000-0000-000020070000}"/>
    <cellStyle name="40% - Accent1 7 7 2" xfId="28343" xr:uid="{00000000-0005-0000-0000-000021070000}"/>
    <cellStyle name="40% - Accent1 8" xfId="774" xr:uid="{00000000-0005-0000-0000-000022070000}"/>
    <cellStyle name="40% - Accent1 8 2" xfId="16216" xr:uid="{00000000-0005-0000-0000-000023070000}"/>
    <cellStyle name="40% - Accent1 8 2 2" xfId="15117" xr:uid="{00000000-0005-0000-0000-000024070000}"/>
    <cellStyle name="40% - Accent1 8 2 2 2" xfId="26421" xr:uid="{00000000-0005-0000-0000-000025070000}"/>
    <cellStyle name="40% - Accent1 8 2 3" xfId="13743" xr:uid="{00000000-0005-0000-0000-000026070000}"/>
    <cellStyle name="40% - Accent1 8 2 3 2" xfId="25048" xr:uid="{00000000-0005-0000-0000-000027070000}"/>
    <cellStyle name="40% - Accent1 8 2 4" xfId="27512" xr:uid="{00000000-0005-0000-0000-000028070000}"/>
    <cellStyle name="40% - Accent1 8 3" xfId="15648" xr:uid="{00000000-0005-0000-0000-000029070000}"/>
    <cellStyle name="40% - Accent1 8 3 2" xfId="26950" xr:uid="{00000000-0005-0000-0000-00002A070000}"/>
    <cellStyle name="40% - Accent1 8 4" xfId="14275" xr:uid="{00000000-0005-0000-0000-00002B070000}"/>
    <cellStyle name="40% - Accent1 8 4 2" xfId="25580" xr:uid="{00000000-0005-0000-0000-00002C070000}"/>
    <cellStyle name="40% - Accent1 8 5" xfId="17061" xr:uid="{00000000-0005-0000-0000-00002D070000}"/>
    <cellStyle name="40% - Accent1 8 5 2" xfId="28291" xr:uid="{00000000-0005-0000-0000-00002E070000}"/>
    <cellStyle name="40% - Accent1 9" xfId="2217" xr:uid="{00000000-0005-0000-0000-00002F070000}"/>
    <cellStyle name="40% - Accent1 9 2" xfId="15982" xr:uid="{00000000-0005-0000-0000-000030070000}"/>
    <cellStyle name="40% - Accent1 9 2 2" xfId="14883" xr:uid="{00000000-0005-0000-0000-000031070000}"/>
    <cellStyle name="40% - Accent1 9 2 2 2" xfId="26187" xr:uid="{00000000-0005-0000-0000-000032070000}"/>
    <cellStyle name="40% - Accent1 9 2 3" xfId="13509" xr:uid="{00000000-0005-0000-0000-000033070000}"/>
    <cellStyle name="40% - Accent1 9 2 3 2" xfId="24814" xr:uid="{00000000-0005-0000-0000-000034070000}"/>
    <cellStyle name="40% - Accent1 9 2 4" xfId="27278" xr:uid="{00000000-0005-0000-0000-000035070000}"/>
    <cellStyle name="40% - Accent1 9 3" xfId="15412" xr:uid="{00000000-0005-0000-0000-000036070000}"/>
    <cellStyle name="40% - Accent1 9 3 2" xfId="26716" xr:uid="{00000000-0005-0000-0000-000037070000}"/>
    <cellStyle name="40% - Accent1 9 4" xfId="14042" xr:uid="{00000000-0005-0000-0000-000038070000}"/>
    <cellStyle name="40% - Accent1 9 4 2" xfId="25347" xr:uid="{00000000-0005-0000-0000-000039070000}"/>
    <cellStyle name="40% - Accent1 9 5" xfId="16826" xr:uid="{00000000-0005-0000-0000-00003A070000}"/>
    <cellStyle name="40% - Accent1 9 5 2" xfId="28059" xr:uid="{00000000-0005-0000-0000-00003B070000}"/>
    <cellStyle name="40% - Accent2" xfId="25" builtinId="35" customBuiltin="1"/>
    <cellStyle name="40% - Accent2 10" xfId="6194" xr:uid="{00000000-0005-0000-0000-00003D070000}"/>
    <cellStyle name="40% - Accent2 10 2" xfId="15938" xr:uid="{00000000-0005-0000-0000-00003E070000}"/>
    <cellStyle name="40% - Accent2 10 2 2" xfId="14563" xr:uid="{00000000-0005-0000-0000-00003F070000}"/>
    <cellStyle name="40% - Accent2 10 2 2 2" xfId="25867" xr:uid="{00000000-0005-0000-0000-000040070000}"/>
    <cellStyle name="40% - Accent2 10 2 3" xfId="13189" xr:uid="{00000000-0005-0000-0000-000041070000}"/>
    <cellStyle name="40% - Accent2 10 2 3 2" xfId="24494" xr:uid="{00000000-0005-0000-0000-000042070000}"/>
    <cellStyle name="40% - Accent2 10 2 4" xfId="27235" xr:uid="{00000000-0005-0000-0000-000043070000}"/>
    <cellStyle name="40% - Accent2 10 3" xfId="15370" xr:uid="{00000000-0005-0000-0000-000044070000}"/>
    <cellStyle name="40% - Accent2 10 3 2" xfId="26674" xr:uid="{00000000-0005-0000-0000-000045070000}"/>
    <cellStyle name="40% - Accent2 10 4" xfId="13998" xr:uid="{00000000-0005-0000-0000-000046070000}"/>
    <cellStyle name="40% - Accent2 10 4 2" xfId="25303" xr:uid="{00000000-0005-0000-0000-000047070000}"/>
    <cellStyle name="40% - Accent2 10 5" xfId="22102" xr:uid="{00000000-0005-0000-0000-000048070000}"/>
    <cellStyle name="40% - Accent2 11" xfId="12936" xr:uid="{00000000-0005-0000-0000-000049070000}"/>
    <cellStyle name="40% - Accent2 11 2" xfId="14582" xr:uid="{00000000-0005-0000-0000-00004A070000}"/>
    <cellStyle name="40% - Accent2 11 2 2" xfId="25886" xr:uid="{00000000-0005-0000-0000-00004B070000}"/>
    <cellStyle name="40% - Accent2 11 3" xfId="13208" xr:uid="{00000000-0005-0000-0000-00004C070000}"/>
    <cellStyle name="40% - Accent2 11 3 2" xfId="24513" xr:uid="{00000000-0005-0000-0000-00004D070000}"/>
    <cellStyle name="40% - Accent2 11 4" xfId="24406" xr:uid="{00000000-0005-0000-0000-00004E070000}"/>
    <cellStyle name="40% - Accent2 12" xfId="16681" xr:uid="{00000000-0005-0000-0000-00004F070000}"/>
    <cellStyle name="40% - Accent2 12 2" xfId="14832" xr:uid="{00000000-0005-0000-0000-000050070000}"/>
    <cellStyle name="40% - Accent2 12 2 2" xfId="26136" xr:uid="{00000000-0005-0000-0000-000051070000}"/>
    <cellStyle name="40% - Accent2 12 3" xfId="13458" xr:uid="{00000000-0005-0000-0000-000052070000}"/>
    <cellStyle name="40% - Accent2 12 3 2" xfId="24763" xr:uid="{00000000-0005-0000-0000-000053070000}"/>
    <cellStyle name="40% - Accent2 12 4" xfId="27977" xr:uid="{00000000-0005-0000-0000-000054070000}"/>
    <cellStyle name="40% - Accent2 13" xfId="15897" xr:uid="{00000000-0005-0000-0000-000055070000}"/>
    <cellStyle name="40% - Accent2 13 2" xfId="27194" xr:uid="{00000000-0005-0000-0000-000056070000}"/>
    <cellStyle name="40% - Accent2 14" xfId="14519" xr:uid="{00000000-0005-0000-0000-000057070000}"/>
    <cellStyle name="40% - Accent2 14 2" xfId="25824" xr:uid="{00000000-0005-0000-0000-000058070000}"/>
    <cellStyle name="40% - Accent2 15" xfId="13146" xr:uid="{00000000-0005-0000-0000-000059070000}"/>
    <cellStyle name="40% - Accent2 15 2" xfId="24451" xr:uid="{00000000-0005-0000-0000-00005A070000}"/>
    <cellStyle name="40% - Accent2 16" xfId="17390" xr:uid="{00000000-0005-0000-0000-00005B070000}"/>
    <cellStyle name="40% - Accent2 2" xfId="73" xr:uid="{00000000-0005-0000-0000-00005C070000}"/>
    <cellStyle name="40% - Accent2 2 10" xfId="448" xr:uid="{00000000-0005-0000-0000-00005D070000}"/>
    <cellStyle name="40% - Accent2 2 10 2" xfId="17481" xr:uid="{00000000-0005-0000-0000-00005E070000}"/>
    <cellStyle name="40% - Accent2 2 11" xfId="183" xr:uid="{00000000-0005-0000-0000-00005F070000}"/>
    <cellStyle name="40% - Accent2 2 11 2" xfId="28922" xr:uid="{00000000-0005-0000-0000-000060070000}"/>
    <cellStyle name="40% - Accent2 2 12" xfId="28971" xr:uid="{00000000-0005-0000-0000-000061070000}"/>
    <cellStyle name="40% - Accent2 2 13" xfId="28606" xr:uid="{00000000-0005-0000-0000-000062070000}"/>
    <cellStyle name="40% - Accent2 2 2" xfId="409" xr:uid="{00000000-0005-0000-0000-000063070000}"/>
    <cellStyle name="40% - Accent2 2 2 2" xfId="830" xr:uid="{00000000-0005-0000-0000-000064070000}"/>
    <cellStyle name="40% - Accent2 2 2 3" xfId="652" xr:uid="{00000000-0005-0000-0000-000065070000}"/>
    <cellStyle name="40% - Accent2 2 2 4" xfId="17464" xr:uid="{00000000-0005-0000-0000-000066070000}"/>
    <cellStyle name="40% - Accent2 2 3" xfId="831" xr:uid="{00000000-0005-0000-0000-000067070000}"/>
    <cellStyle name="40% - Accent2 2 4" xfId="620" xr:uid="{00000000-0005-0000-0000-000068070000}"/>
    <cellStyle name="40% - Accent2 2 4 2" xfId="3988" xr:uid="{00000000-0005-0000-0000-000069070000}"/>
    <cellStyle name="40% - Accent2 2 4 2 2" xfId="19896" xr:uid="{00000000-0005-0000-0000-00006A070000}"/>
    <cellStyle name="40% - Accent2 2 4 3" xfId="6285" xr:uid="{00000000-0005-0000-0000-00006B070000}"/>
    <cellStyle name="40% - Accent2 2 4 3 2" xfId="22193" xr:uid="{00000000-0005-0000-0000-00006C070000}"/>
    <cellStyle name="40% - Accent2 2 4 4" xfId="17613" xr:uid="{00000000-0005-0000-0000-00006D070000}"/>
    <cellStyle name="40% - Accent2 2 5" xfId="2289" xr:uid="{00000000-0005-0000-0000-00006E070000}"/>
    <cellStyle name="40% - Accent2 2 5 2" xfId="4732" xr:uid="{00000000-0005-0000-0000-00006F070000}"/>
    <cellStyle name="40% - Accent2 2 5 2 2" xfId="20640" xr:uid="{00000000-0005-0000-0000-000070070000}"/>
    <cellStyle name="40% - Accent2 2 5 3" xfId="7029" xr:uid="{00000000-0005-0000-0000-000071070000}"/>
    <cellStyle name="40% - Accent2 2 5 3 2" xfId="22937" xr:uid="{00000000-0005-0000-0000-000072070000}"/>
    <cellStyle name="40% - Accent2 2 5 4" xfId="18357" xr:uid="{00000000-0005-0000-0000-000073070000}"/>
    <cellStyle name="40% - Accent2 2 6" xfId="3067" xr:uid="{00000000-0005-0000-0000-000074070000}"/>
    <cellStyle name="40% - Accent2 2 6 2" xfId="5476" xr:uid="{00000000-0005-0000-0000-000075070000}"/>
    <cellStyle name="40% - Accent2 2 6 2 2" xfId="21384" xr:uid="{00000000-0005-0000-0000-000076070000}"/>
    <cellStyle name="40% - Accent2 2 6 3" xfId="7773" xr:uid="{00000000-0005-0000-0000-000077070000}"/>
    <cellStyle name="40% - Accent2 2 6 3 2" xfId="23681" xr:uid="{00000000-0005-0000-0000-000078070000}"/>
    <cellStyle name="40% - Accent2 2 6 4" xfId="19101" xr:uid="{00000000-0005-0000-0000-000079070000}"/>
    <cellStyle name="40% - Accent2 2 7" xfId="570" xr:uid="{00000000-0005-0000-0000-00007A070000}"/>
    <cellStyle name="40% - Accent2 2 7 2" xfId="17563" xr:uid="{00000000-0005-0000-0000-00007B070000}"/>
    <cellStyle name="40% - Accent2 2 8" xfId="3938" xr:uid="{00000000-0005-0000-0000-00007C070000}"/>
    <cellStyle name="40% - Accent2 2 8 2" xfId="19846" xr:uid="{00000000-0005-0000-0000-00007D070000}"/>
    <cellStyle name="40% - Accent2 2 9" xfId="6235" xr:uid="{00000000-0005-0000-0000-00007E070000}"/>
    <cellStyle name="40% - Accent2 2 9 2" xfId="22143" xr:uid="{00000000-0005-0000-0000-00007F070000}"/>
    <cellStyle name="40% - Accent2 3" xfId="219" xr:uid="{00000000-0005-0000-0000-000080070000}"/>
    <cellStyle name="40% - Accent2 3 10" xfId="482" xr:uid="{00000000-0005-0000-0000-000081070000}"/>
    <cellStyle name="40% - Accent2 3 10 2" xfId="17499" xr:uid="{00000000-0005-0000-0000-000082070000}"/>
    <cellStyle name="40% - Accent2 3 11" xfId="488" xr:uid="{00000000-0005-0000-0000-000083070000}"/>
    <cellStyle name="40% - Accent2 3 11 2" xfId="17505" xr:uid="{00000000-0005-0000-0000-000084070000}"/>
    <cellStyle name="40% - Accent2 3 12" xfId="12937" xr:uid="{00000000-0005-0000-0000-000085070000}"/>
    <cellStyle name="40% - Accent2 3 12 2" xfId="28970" xr:uid="{00000000-0005-0000-0000-000086070000}"/>
    <cellStyle name="40% - Accent2 3 13" xfId="28605" xr:uid="{00000000-0005-0000-0000-000087070000}"/>
    <cellStyle name="40% - Accent2 3 2" xfId="653" xr:uid="{00000000-0005-0000-0000-000088070000}"/>
    <cellStyle name="40% - Accent2 3 2 2" xfId="832" xr:uid="{00000000-0005-0000-0000-000089070000}"/>
    <cellStyle name="40% - Accent2 3 3" xfId="833" xr:uid="{00000000-0005-0000-0000-00008A070000}"/>
    <cellStyle name="40% - Accent2 3 4" xfId="619" xr:uid="{00000000-0005-0000-0000-00008B070000}"/>
    <cellStyle name="40% - Accent2 3 4 2" xfId="3987" xr:uid="{00000000-0005-0000-0000-00008C070000}"/>
    <cellStyle name="40% - Accent2 3 4 2 2" xfId="19895" xr:uid="{00000000-0005-0000-0000-00008D070000}"/>
    <cellStyle name="40% - Accent2 3 4 3" xfId="6284" xr:uid="{00000000-0005-0000-0000-00008E070000}"/>
    <cellStyle name="40% - Accent2 3 4 3 2" xfId="22192" xr:uid="{00000000-0005-0000-0000-00008F070000}"/>
    <cellStyle name="40% - Accent2 3 4 4" xfId="17612" xr:uid="{00000000-0005-0000-0000-000090070000}"/>
    <cellStyle name="40% - Accent2 3 5" xfId="2288" xr:uid="{00000000-0005-0000-0000-000091070000}"/>
    <cellStyle name="40% - Accent2 3 5 2" xfId="4731" xr:uid="{00000000-0005-0000-0000-000092070000}"/>
    <cellStyle name="40% - Accent2 3 5 2 2" xfId="20639" xr:uid="{00000000-0005-0000-0000-000093070000}"/>
    <cellStyle name="40% - Accent2 3 5 3" xfId="7028" xr:uid="{00000000-0005-0000-0000-000094070000}"/>
    <cellStyle name="40% - Accent2 3 5 3 2" xfId="22936" xr:uid="{00000000-0005-0000-0000-000095070000}"/>
    <cellStyle name="40% - Accent2 3 5 4" xfId="18356" xr:uid="{00000000-0005-0000-0000-000096070000}"/>
    <cellStyle name="40% - Accent2 3 6" xfId="3066" xr:uid="{00000000-0005-0000-0000-000097070000}"/>
    <cellStyle name="40% - Accent2 3 6 2" xfId="5475" xr:uid="{00000000-0005-0000-0000-000098070000}"/>
    <cellStyle name="40% - Accent2 3 6 2 2" xfId="21383" xr:uid="{00000000-0005-0000-0000-000099070000}"/>
    <cellStyle name="40% - Accent2 3 6 3" xfId="7772" xr:uid="{00000000-0005-0000-0000-00009A070000}"/>
    <cellStyle name="40% - Accent2 3 6 3 2" xfId="23680" xr:uid="{00000000-0005-0000-0000-00009B070000}"/>
    <cellStyle name="40% - Accent2 3 6 4" xfId="19100" xr:uid="{00000000-0005-0000-0000-00009C070000}"/>
    <cellStyle name="40% - Accent2 3 7" xfId="569" xr:uid="{00000000-0005-0000-0000-00009D070000}"/>
    <cellStyle name="40% - Accent2 3 7 2" xfId="17562" xr:uid="{00000000-0005-0000-0000-00009E070000}"/>
    <cellStyle name="40% - Accent2 3 8" xfId="3937" xr:uid="{00000000-0005-0000-0000-00009F070000}"/>
    <cellStyle name="40% - Accent2 3 8 2" xfId="19845" xr:uid="{00000000-0005-0000-0000-0000A0070000}"/>
    <cellStyle name="40% - Accent2 3 9" xfId="6234" xr:uid="{00000000-0005-0000-0000-0000A1070000}"/>
    <cellStyle name="40% - Accent2 3 9 2" xfId="22142" xr:uid="{00000000-0005-0000-0000-0000A2070000}"/>
    <cellStyle name="40% - Accent2 4" xfId="281" xr:uid="{00000000-0005-0000-0000-0000A3070000}"/>
    <cellStyle name="40% - Accent2 4 10" xfId="441" xr:uid="{00000000-0005-0000-0000-0000A4070000}"/>
    <cellStyle name="40% - Accent2 4 10 2" xfId="17478" xr:uid="{00000000-0005-0000-0000-0000A5070000}"/>
    <cellStyle name="40% - Accent2 4 11" xfId="12938" xr:uid="{00000000-0005-0000-0000-0000A6070000}"/>
    <cellStyle name="40% - Accent2 4 11 2" xfId="28906" xr:uid="{00000000-0005-0000-0000-0000A7070000}"/>
    <cellStyle name="40% - Accent2 4 12" xfId="28947" xr:uid="{00000000-0005-0000-0000-0000A8070000}"/>
    <cellStyle name="40% - Accent2 4 13" xfId="28749" xr:uid="{00000000-0005-0000-0000-0000A9070000}"/>
    <cellStyle name="40% - Accent2 4 14" xfId="28550" xr:uid="{00000000-0005-0000-0000-0000AA070000}"/>
    <cellStyle name="40% - Accent2 4 2" xfId="372" xr:uid="{00000000-0005-0000-0000-0000AB070000}"/>
    <cellStyle name="40% - Accent2 4 2 2" xfId="835" xr:uid="{00000000-0005-0000-0000-0000AC070000}"/>
    <cellStyle name="40% - Accent2 4 2 3" xfId="16784" xr:uid="{00000000-0005-0000-0000-0000AD070000}"/>
    <cellStyle name="40% - Accent2 4 2 4" xfId="17450" xr:uid="{00000000-0005-0000-0000-0000AE070000}"/>
    <cellStyle name="40% - Accent2 4 3" xfId="834" xr:uid="{00000000-0005-0000-0000-0000AF070000}"/>
    <cellStyle name="40% - Accent2 4 4" xfId="595" xr:uid="{00000000-0005-0000-0000-0000B0070000}"/>
    <cellStyle name="40% - Accent2 4 4 2" xfId="3963" xr:uid="{00000000-0005-0000-0000-0000B1070000}"/>
    <cellStyle name="40% - Accent2 4 4 2 2" xfId="19871" xr:uid="{00000000-0005-0000-0000-0000B2070000}"/>
    <cellStyle name="40% - Accent2 4 4 3" xfId="6260" xr:uid="{00000000-0005-0000-0000-0000B3070000}"/>
    <cellStyle name="40% - Accent2 4 4 3 2" xfId="22168" xr:uid="{00000000-0005-0000-0000-0000B4070000}"/>
    <cellStyle name="40% - Accent2 4 4 4" xfId="17588" xr:uid="{00000000-0005-0000-0000-0000B5070000}"/>
    <cellStyle name="40% - Accent2 4 5" xfId="2264" xr:uid="{00000000-0005-0000-0000-0000B6070000}"/>
    <cellStyle name="40% - Accent2 4 5 2" xfId="4707" xr:uid="{00000000-0005-0000-0000-0000B7070000}"/>
    <cellStyle name="40% - Accent2 4 5 2 2" xfId="20615" xr:uid="{00000000-0005-0000-0000-0000B8070000}"/>
    <cellStyle name="40% - Accent2 4 5 3" xfId="7004" xr:uid="{00000000-0005-0000-0000-0000B9070000}"/>
    <cellStyle name="40% - Accent2 4 5 3 2" xfId="22912" xr:uid="{00000000-0005-0000-0000-0000BA070000}"/>
    <cellStyle name="40% - Accent2 4 5 4" xfId="18332" xr:uid="{00000000-0005-0000-0000-0000BB070000}"/>
    <cellStyle name="40% - Accent2 4 6" xfId="3042" xr:uid="{00000000-0005-0000-0000-0000BC070000}"/>
    <cellStyle name="40% - Accent2 4 6 2" xfId="5451" xr:uid="{00000000-0005-0000-0000-0000BD070000}"/>
    <cellStyle name="40% - Accent2 4 6 2 2" xfId="21359" xr:uid="{00000000-0005-0000-0000-0000BE070000}"/>
    <cellStyle name="40% - Accent2 4 6 3" xfId="7748" xr:uid="{00000000-0005-0000-0000-0000BF070000}"/>
    <cellStyle name="40% - Accent2 4 6 3 2" xfId="23656" xr:uid="{00000000-0005-0000-0000-0000C0070000}"/>
    <cellStyle name="40% - Accent2 4 6 4" xfId="19076" xr:uid="{00000000-0005-0000-0000-0000C1070000}"/>
    <cellStyle name="40% - Accent2 4 7" xfId="545" xr:uid="{00000000-0005-0000-0000-0000C2070000}"/>
    <cellStyle name="40% - Accent2 4 7 2" xfId="17538" xr:uid="{00000000-0005-0000-0000-0000C3070000}"/>
    <cellStyle name="40% - Accent2 4 8" xfId="3913" xr:uid="{00000000-0005-0000-0000-0000C4070000}"/>
    <cellStyle name="40% - Accent2 4 8 2" xfId="19821" xr:uid="{00000000-0005-0000-0000-0000C5070000}"/>
    <cellStyle name="40% - Accent2 4 9" xfId="6210" xr:uid="{00000000-0005-0000-0000-0000C6070000}"/>
    <cellStyle name="40% - Accent2 4 9 2" xfId="22118" xr:uid="{00000000-0005-0000-0000-0000C7070000}"/>
    <cellStyle name="40% - Accent2 5" xfId="836" xr:uid="{00000000-0005-0000-0000-0000C8070000}"/>
    <cellStyle name="40% - Accent2 5 2" xfId="838" xr:uid="{00000000-0005-0000-0000-0000C9070000}"/>
    <cellStyle name="40% - Accent2 5 2 2" xfId="16093" xr:uid="{00000000-0005-0000-0000-0000CA070000}"/>
    <cellStyle name="40% - Accent2 5 2 2 2" xfId="14994" xr:uid="{00000000-0005-0000-0000-0000CB070000}"/>
    <cellStyle name="40% - Accent2 5 2 2 2 2" xfId="26298" xr:uid="{00000000-0005-0000-0000-0000CC070000}"/>
    <cellStyle name="40% - Accent2 5 2 2 3" xfId="13620" xr:uid="{00000000-0005-0000-0000-0000CD070000}"/>
    <cellStyle name="40% - Accent2 5 2 2 3 2" xfId="24925" xr:uid="{00000000-0005-0000-0000-0000CE070000}"/>
    <cellStyle name="40% - Accent2 5 2 2 4" xfId="27389" xr:uid="{00000000-0005-0000-0000-0000CF070000}"/>
    <cellStyle name="40% - Accent2 5 2 3" xfId="15523" xr:uid="{00000000-0005-0000-0000-0000D0070000}"/>
    <cellStyle name="40% - Accent2 5 2 3 2" xfId="26827" xr:uid="{00000000-0005-0000-0000-0000D1070000}"/>
    <cellStyle name="40% - Accent2 5 2 4" xfId="14152" xr:uid="{00000000-0005-0000-0000-0000D2070000}"/>
    <cellStyle name="40% - Accent2 5 2 4 2" xfId="25457" xr:uid="{00000000-0005-0000-0000-0000D3070000}"/>
    <cellStyle name="40% - Accent2 5 2 5" xfId="16936" xr:uid="{00000000-0005-0000-0000-0000D4070000}"/>
    <cellStyle name="40% - Accent2 5 2 5 2" xfId="28169" xr:uid="{00000000-0005-0000-0000-0000D5070000}"/>
    <cellStyle name="40% - Accent2 5 3" xfId="16334" xr:uid="{00000000-0005-0000-0000-0000D6070000}"/>
    <cellStyle name="40% - Accent2 5 3 2" xfId="15236" xr:uid="{00000000-0005-0000-0000-0000D7070000}"/>
    <cellStyle name="40% - Accent2 5 3 2 2" xfId="26540" xr:uid="{00000000-0005-0000-0000-0000D8070000}"/>
    <cellStyle name="40% - Accent2 5 3 3" xfId="13862" xr:uid="{00000000-0005-0000-0000-0000D9070000}"/>
    <cellStyle name="40% - Accent2 5 3 3 2" xfId="25167" xr:uid="{00000000-0005-0000-0000-0000DA070000}"/>
    <cellStyle name="40% - Accent2 5 3 4" xfId="27630" xr:uid="{00000000-0005-0000-0000-0000DB070000}"/>
    <cellStyle name="40% - Accent2 5 4" xfId="16558" xr:uid="{00000000-0005-0000-0000-0000DC070000}"/>
    <cellStyle name="40% - Accent2 5 4 2" xfId="14708" xr:uid="{00000000-0005-0000-0000-0000DD070000}"/>
    <cellStyle name="40% - Accent2 5 4 2 2" xfId="26012" xr:uid="{00000000-0005-0000-0000-0000DE070000}"/>
    <cellStyle name="40% - Accent2 5 4 3" xfId="13334" xr:uid="{00000000-0005-0000-0000-0000DF070000}"/>
    <cellStyle name="40% - Accent2 5 4 3 2" xfId="24639" xr:uid="{00000000-0005-0000-0000-0000E0070000}"/>
    <cellStyle name="40% - Accent2 5 4 4" xfId="27854" xr:uid="{00000000-0005-0000-0000-0000E1070000}"/>
    <cellStyle name="40% - Accent2 5 5" xfId="15767" xr:uid="{00000000-0005-0000-0000-0000E2070000}"/>
    <cellStyle name="40% - Accent2 5 5 2" xfId="27069" xr:uid="{00000000-0005-0000-0000-0000E3070000}"/>
    <cellStyle name="40% - Accent2 5 6" xfId="14394" xr:uid="{00000000-0005-0000-0000-0000E4070000}"/>
    <cellStyle name="40% - Accent2 5 6 2" xfId="25699" xr:uid="{00000000-0005-0000-0000-0000E5070000}"/>
    <cellStyle name="40% - Accent2 5 7" xfId="17189" xr:uid="{00000000-0005-0000-0000-0000E6070000}"/>
    <cellStyle name="40% - Accent2 5 7 2" xfId="28407" xr:uid="{00000000-0005-0000-0000-0000E7070000}"/>
    <cellStyle name="40% - Accent2 6" xfId="839" xr:uid="{00000000-0005-0000-0000-0000E8070000}"/>
    <cellStyle name="40% - Accent2 6 2" xfId="840" xr:uid="{00000000-0005-0000-0000-0000E9070000}"/>
    <cellStyle name="40% - Accent2 6 2 2" xfId="16059" xr:uid="{00000000-0005-0000-0000-0000EA070000}"/>
    <cellStyle name="40% - Accent2 6 2 2 2" xfId="14960" xr:uid="{00000000-0005-0000-0000-0000EB070000}"/>
    <cellStyle name="40% - Accent2 6 2 2 2 2" xfId="26264" xr:uid="{00000000-0005-0000-0000-0000EC070000}"/>
    <cellStyle name="40% - Accent2 6 2 2 3" xfId="13586" xr:uid="{00000000-0005-0000-0000-0000ED070000}"/>
    <cellStyle name="40% - Accent2 6 2 2 3 2" xfId="24891" xr:uid="{00000000-0005-0000-0000-0000EE070000}"/>
    <cellStyle name="40% - Accent2 6 2 2 4" xfId="27355" xr:uid="{00000000-0005-0000-0000-0000EF070000}"/>
    <cellStyle name="40% - Accent2 6 2 3" xfId="15489" xr:uid="{00000000-0005-0000-0000-0000F0070000}"/>
    <cellStyle name="40% - Accent2 6 2 3 2" xfId="26793" xr:uid="{00000000-0005-0000-0000-0000F1070000}"/>
    <cellStyle name="40% - Accent2 6 2 4" xfId="14118" xr:uid="{00000000-0005-0000-0000-0000F2070000}"/>
    <cellStyle name="40% - Accent2 6 2 4 2" xfId="25423" xr:uid="{00000000-0005-0000-0000-0000F3070000}"/>
    <cellStyle name="40% - Accent2 6 2 5" xfId="16902" xr:uid="{00000000-0005-0000-0000-0000F4070000}"/>
    <cellStyle name="40% - Accent2 6 2 5 2" xfId="28135" xr:uid="{00000000-0005-0000-0000-0000F5070000}"/>
    <cellStyle name="40% - Accent2 6 3" xfId="16302" xr:uid="{00000000-0005-0000-0000-0000F6070000}"/>
    <cellStyle name="40% - Accent2 6 3 2" xfId="15203" xr:uid="{00000000-0005-0000-0000-0000F7070000}"/>
    <cellStyle name="40% - Accent2 6 3 2 2" xfId="26507" xr:uid="{00000000-0005-0000-0000-0000F8070000}"/>
    <cellStyle name="40% - Accent2 6 3 3" xfId="13829" xr:uid="{00000000-0005-0000-0000-0000F9070000}"/>
    <cellStyle name="40% - Accent2 6 3 3 2" xfId="25134" xr:uid="{00000000-0005-0000-0000-0000FA070000}"/>
    <cellStyle name="40% - Accent2 6 3 4" xfId="27598" xr:uid="{00000000-0005-0000-0000-0000FB070000}"/>
    <cellStyle name="40% - Accent2 6 4" xfId="16525" xr:uid="{00000000-0005-0000-0000-0000FC070000}"/>
    <cellStyle name="40% - Accent2 6 4 2" xfId="14675" xr:uid="{00000000-0005-0000-0000-0000FD070000}"/>
    <cellStyle name="40% - Accent2 6 4 2 2" xfId="25979" xr:uid="{00000000-0005-0000-0000-0000FE070000}"/>
    <cellStyle name="40% - Accent2 6 4 3" xfId="13301" xr:uid="{00000000-0005-0000-0000-0000FF070000}"/>
    <cellStyle name="40% - Accent2 6 4 3 2" xfId="24606" xr:uid="{00000000-0005-0000-0000-000000080000}"/>
    <cellStyle name="40% - Accent2 6 4 4" xfId="27821" xr:uid="{00000000-0005-0000-0000-000001080000}"/>
    <cellStyle name="40% - Accent2 6 5" xfId="15734" xr:uid="{00000000-0005-0000-0000-000002080000}"/>
    <cellStyle name="40% - Accent2 6 5 2" xfId="27036" xr:uid="{00000000-0005-0000-0000-000003080000}"/>
    <cellStyle name="40% - Accent2 6 6" xfId="14361" xr:uid="{00000000-0005-0000-0000-000004080000}"/>
    <cellStyle name="40% - Accent2 6 6 2" xfId="25666" xr:uid="{00000000-0005-0000-0000-000005080000}"/>
    <cellStyle name="40% - Accent2 6 7" xfId="17145" xr:uid="{00000000-0005-0000-0000-000006080000}"/>
    <cellStyle name="40% - Accent2 6 7 2" xfId="28374" xr:uid="{00000000-0005-0000-0000-000007080000}"/>
    <cellStyle name="40% - Accent2 7" xfId="841" xr:uid="{00000000-0005-0000-0000-000008080000}"/>
    <cellStyle name="40% - Accent2 7 2" xfId="842" xr:uid="{00000000-0005-0000-0000-000009080000}"/>
    <cellStyle name="40% - Accent2 7 2 2" xfId="16024" xr:uid="{00000000-0005-0000-0000-00000A080000}"/>
    <cellStyle name="40% - Accent2 7 2 2 2" xfId="14925" xr:uid="{00000000-0005-0000-0000-00000B080000}"/>
    <cellStyle name="40% - Accent2 7 2 2 2 2" xfId="26229" xr:uid="{00000000-0005-0000-0000-00000C080000}"/>
    <cellStyle name="40% - Accent2 7 2 2 3" xfId="13551" xr:uid="{00000000-0005-0000-0000-00000D080000}"/>
    <cellStyle name="40% - Accent2 7 2 2 3 2" xfId="24856" xr:uid="{00000000-0005-0000-0000-00000E080000}"/>
    <cellStyle name="40% - Accent2 7 2 2 4" xfId="27320" xr:uid="{00000000-0005-0000-0000-00000F080000}"/>
    <cellStyle name="40% - Accent2 7 2 3" xfId="15454" xr:uid="{00000000-0005-0000-0000-000010080000}"/>
    <cellStyle name="40% - Accent2 7 2 3 2" xfId="26758" xr:uid="{00000000-0005-0000-0000-000011080000}"/>
    <cellStyle name="40% - Accent2 7 2 4" xfId="14083" xr:uid="{00000000-0005-0000-0000-000012080000}"/>
    <cellStyle name="40% - Accent2 7 2 4 2" xfId="25388" xr:uid="{00000000-0005-0000-0000-000013080000}"/>
    <cellStyle name="40% - Accent2 7 2 5" xfId="16867" xr:uid="{00000000-0005-0000-0000-000014080000}"/>
    <cellStyle name="40% - Accent2 7 2 5 2" xfId="28100" xr:uid="{00000000-0005-0000-0000-000015080000}"/>
    <cellStyle name="40% - Accent2 7 3" xfId="16267" xr:uid="{00000000-0005-0000-0000-000016080000}"/>
    <cellStyle name="40% - Accent2 7 3 2" xfId="15168" xr:uid="{00000000-0005-0000-0000-000017080000}"/>
    <cellStyle name="40% - Accent2 7 3 2 2" xfId="26472" xr:uid="{00000000-0005-0000-0000-000018080000}"/>
    <cellStyle name="40% - Accent2 7 3 3" xfId="13794" xr:uid="{00000000-0005-0000-0000-000019080000}"/>
    <cellStyle name="40% - Accent2 7 3 3 2" xfId="25099" xr:uid="{00000000-0005-0000-0000-00001A080000}"/>
    <cellStyle name="40% - Accent2 7 3 4" xfId="27563" xr:uid="{00000000-0005-0000-0000-00001B080000}"/>
    <cellStyle name="40% - Accent2 7 4" xfId="16491" xr:uid="{00000000-0005-0000-0000-00001C080000}"/>
    <cellStyle name="40% - Accent2 7 4 2" xfId="14640" xr:uid="{00000000-0005-0000-0000-00001D080000}"/>
    <cellStyle name="40% - Accent2 7 4 2 2" xfId="25944" xr:uid="{00000000-0005-0000-0000-00001E080000}"/>
    <cellStyle name="40% - Accent2 7 4 3" xfId="13266" xr:uid="{00000000-0005-0000-0000-00001F080000}"/>
    <cellStyle name="40% - Accent2 7 4 3 2" xfId="24571" xr:uid="{00000000-0005-0000-0000-000020080000}"/>
    <cellStyle name="40% - Accent2 7 4 4" xfId="27787" xr:uid="{00000000-0005-0000-0000-000021080000}"/>
    <cellStyle name="40% - Accent2 7 5" xfId="15699" xr:uid="{00000000-0005-0000-0000-000022080000}"/>
    <cellStyle name="40% - Accent2 7 5 2" xfId="27001" xr:uid="{00000000-0005-0000-0000-000023080000}"/>
    <cellStyle name="40% - Accent2 7 6" xfId="14326" xr:uid="{00000000-0005-0000-0000-000024080000}"/>
    <cellStyle name="40% - Accent2 7 6 2" xfId="25631" xr:uid="{00000000-0005-0000-0000-000025080000}"/>
    <cellStyle name="40% - Accent2 7 7" xfId="17111" xr:uid="{00000000-0005-0000-0000-000026080000}"/>
    <cellStyle name="40% - Accent2 7 7 2" xfId="28341" xr:uid="{00000000-0005-0000-0000-000027080000}"/>
    <cellStyle name="40% - Accent2 8" xfId="843" xr:uid="{00000000-0005-0000-0000-000028080000}"/>
    <cellStyle name="40% - Accent2 8 2" xfId="16214" xr:uid="{00000000-0005-0000-0000-000029080000}"/>
    <cellStyle name="40% - Accent2 8 2 2" xfId="15115" xr:uid="{00000000-0005-0000-0000-00002A080000}"/>
    <cellStyle name="40% - Accent2 8 2 2 2" xfId="26419" xr:uid="{00000000-0005-0000-0000-00002B080000}"/>
    <cellStyle name="40% - Accent2 8 2 3" xfId="13741" xr:uid="{00000000-0005-0000-0000-00002C080000}"/>
    <cellStyle name="40% - Accent2 8 2 3 2" xfId="25046" xr:uid="{00000000-0005-0000-0000-00002D080000}"/>
    <cellStyle name="40% - Accent2 8 2 4" xfId="27510" xr:uid="{00000000-0005-0000-0000-00002E080000}"/>
    <cellStyle name="40% - Accent2 8 3" xfId="15646" xr:uid="{00000000-0005-0000-0000-00002F080000}"/>
    <cellStyle name="40% - Accent2 8 3 2" xfId="26948" xr:uid="{00000000-0005-0000-0000-000030080000}"/>
    <cellStyle name="40% - Accent2 8 4" xfId="14273" xr:uid="{00000000-0005-0000-0000-000031080000}"/>
    <cellStyle name="40% - Accent2 8 4 2" xfId="25578" xr:uid="{00000000-0005-0000-0000-000032080000}"/>
    <cellStyle name="40% - Accent2 8 5" xfId="17059" xr:uid="{00000000-0005-0000-0000-000033080000}"/>
    <cellStyle name="40% - Accent2 8 5 2" xfId="28289" xr:uid="{00000000-0005-0000-0000-000034080000}"/>
    <cellStyle name="40% - Accent2 9" xfId="2230" xr:uid="{00000000-0005-0000-0000-000035080000}"/>
    <cellStyle name="40% - Accent2 9 2" xfId="15980" xr:uid="{00000000-0005-0000-0000-000036080000}"/>
    <cellStyle name="40% - Accent2 9 2 2" xfId="14881" xr:uid="{00000000-0005-0000-0000-000037080000}"/>
    <cellStyle name="40% - Accent2 9 2 2 2" xfId="26185" xr:uid="{00000000-0005-0000-0000-000038080000}"/>
    <cellStyle name="40% - Accent2 9 2 3" xfId="13507" xr:uid="{00000000-0005-0000-0000-000039080000}"/>
    <cellStyle name="40% - Accent2 9 2 3 2" xfId="24812" xr:uid="{00000000-0005-0000-0000-00003A080000}"/>
    <cellStyle name="40% - Accent2 9 2 4" xfId="27276" xr:uid="{00000000-0005-0000-0000-00003B080000}"/>
    <cellStyle name="40% - Accent2 9 3" xfId="15410" xr:uid="{00000000-0005-0000-0000-00003C080000}"/>
    <cellStyle name="40% - Accent2 9 3 2" xfId="26714" xr:uid="{00000000-0005-0000-0000-00003D080000}"/>
    <cellStyle name="40% - Accent2 9 4" xfId="14040" xr:uid="{00000000-0005-0000-0000-00003E080000}"/>
    <cellStyle name="40% - Accent2 9 4 2" xfId="25345" xr:uid="{00000000-0005-0000-0000-00003F080000}"/>
    <cellStyle name="40% - Accent2 9 5" xfId="16824" xr:uid="{00000000-0005-0000-0000-000040080000}"/>
    <cellStyle name="40% - Accent2 9 5 2" xfId="28057" xr:uid="{00000000-0005-0000-0000-000041080000}"/>
    <cellStyle name="40% - Accent3" xfId="29" builtinId="39" customBuiltin="1"/>
    <cellStyle name="40% - Accent3 10" xfId="6196" xr:uid="{00000000-0005-0000-0000-000043080000}"/>
    <cellStyle name="40% - Accent3 10 2" xfId="15936" xr:uid="{00000000-0005-0000-0000-000044080000}"/>
    <cellStyle name="40% - Accent3 10 2 2" xfId="14561" xr:uid="{00000000-0005-0000-0000-000045080000}"/>
    <cellStyle name="40% - Accent3 10 2 2 2" xfId="25865" xr:uid="{00000000-0005-0000-0000-000046080000}"/>
    <cellStyle name="40% - Accent3 10 2 3" xfId="13187" xr:uid="{00000000-0005-0000-0000-000047080000}"/>
    <cellStyle name="40% - Accent3 10 2 3 2" xfId="24492" xr:uid="{00000000-0005-0000-0000-000048080000}"/>
    <cellStyle name="40% - Accent3 10 2 4" xfId="27233" xr:uid="{00000000-0005-0000-0000-000049080000}"/>
    <cellStyle name="40% - Accent3 10 3" xfId="15368" xr:uid="{00000000-0005-0000-0000-00004A080000}"/>
    <cellStyle name="40% - Accent3 10 3 2" xfId="26672" xr:uid="{00000000-0005-0000-0000-00004B080000}"/>
    <cellStyle name="40% - Accent3 10 4" xfId="13996" xr:uid="{00000000-0005-0000-0000-00004C080000}"/>
    <cellStyle name="40% - Accent3 10 4 2" xfId="25301" xr:uid="{00000000-0005-0000-0000-00004D080000}"/>
    <cellStyle name="40% - Accent3 10 5" xfId="22104" xr:uid="{00000000-0005-0000-0000-00004E080000}"/>
    <cellStyle name="40% - Accent3 11" xfId="12939" xr:uid="{00000000-0005-0000-0000-00004F080000}"/>
    <cellStyle name="40% - Accent3 11 2" xfId="14580" xr:uid="{00000000-0005-0000-0000-000050080000}"/>
    <cellStyle name="40% - Accent3 11 2 2" xfId="25884" xr:uid="{00000000-0005-0000-0000-000051080000}"/>
    <cellStyle name="40% - Accent3 11 3" xfId="13206" xr:uid="{00000000-0005-0000-0000-000052080000}"/>
    <cellStyle name="40% - Accent3 11 3 2" xfId="24511" xr:uid="{00000000-0005-0000-0000-000053080000}"/>
    <cellStyle name="40% - Accent3 11 4" xfId="24407" xr:uid="{00000000-0005-0000-0000-000054080000}"/>
    <cellStyle name="40% - Accent3 12" xfId="16679" xr:uid="{00000000-0005-0000-0000-000055080000}"/>
    <cellStyle name="40% - Accent3 12 2" xfId="14830" xr:uid="{00000000-0005-0000-0000-000056080000}"/>
    <cellStyle name="40% - Accent3 12 2 2" xfId="26134" xr:uid="{00000000-0005-0000-0000-000057080000}"/>
    <cellStyle name="40% - Accent3 12 3" xfId="13456" xr:uid="{00000000-0005-0000-0000-000058080000}"/>
    <cellStyle name="40% - Accent3 12 3 2" xfId="24761" xr:uid="{00000000-0005-0000-0000-000059080000}"/>
    <cellStyle name="40% - Accent3 12 4" xfId="27975" xr:uid="{00000000-0005-0000-0000-00005A080000}"/>
    <cellStyle name="40% - Accent3 13" xfId="15895" xr:uid="{00000000-0005-0000-0000-00005B080000}"/>
    <cellStyle name="40% - Accent3 13 2" xfId="27192" xr:uid="{00000000-0005-0000-0000-00005C080000}"/>
    <cellStyle name="40% - Accent3 14" xfId="14517" xr:uid="{00000000-0005-0000-0000-00005D080000}"/>
    <cellStyle name="40% - Accent3 14 2" xfId="25822" xr:uid="{00000000-0005-0000-0000-00005E080000}"/>
    <cellStyle name="40% - Accent3 15" xfId="13144" xr:uid="{00000000-0005-0000-0000-00005F080000}"/>
    <cellStyle name="40% - Accent3 15 2" xfId="24449" xr:uid="{00000000-0005-0000-0000-000060080000}"/>
    <cellStyle name="40% - Accent3 16" xfId="17392" xr:uid="{00000000-0005-0000-0000-000061080000}"/>
    <cellStyle name="40% - Accent3 2" xfId="77" xr:uid="{00000000-0005-0000-0000-000062080000}"/>
    <cellStyle name="40% - Accent3 2 10" xfId="437" xr:uid="{00000000-0005-0000-0000-000063080000}"/>
    <cellStyle name="40% - Accent3 2 10 2" xfId="17475" xr:uid="{00000000-0005-0000-0000-000064080000}"/>
    <cellStyle name="40% - Accent3 2 11" xfId="184" xr:uid="{00000000-0005-0000-0000-000065080000}"/>
    <cellStyle name="40% - Accent3 2 11 2" xfId="28923" xr:uid="{00000000-0005-0000-0000-000066080000}"/>
    <cellStyle name="40% - Accent3 2 12" xfId="28973" xr:uid="{00000000-0005-0000-0000-000067080000}"/>
    <cellStyle name="40% - Accent3 2 13" xfId="28608" xr:uid="{00000000-0005-0000-0000-000068080000}"/>
    <cellStyle name="40% - Accent3 2 2" xfId="413" xr:uid="{00000000-0005-0000-0000-000069080000}"/>
    <cellStyle name="40% - Accent3 2 2 2" xfId="844" xr:uid="{00000000-0005-0000-0000-00006A080000}"/>
    <cellStyle name="40% - Accent3 2 2 3" xfId="654" xr:uid="{00000000-0005-0000-0000-00006B080000}"/>
    <cellStyle name="40% - Accent3 2 2 4" xfId="17466" xr:uid="{00000000-0005-0000-0000-00006C080000}"/>
    <cellStyle name="40% - Accent3 2 3" xfId="845" xr:uid="{00000000-0005-0000-0000-00006D080000}"/>
    <cellStyle name="40% - Accent3 2 4" xfId="622" xr:uid="{00000000-0005-0000-0000-00006E080000}"/>
    <cellStyle name="40% - Accent3 2 4 2" xfId="3990" xr:uid="{00000000-0005-0000-0000-00006F080000}"/>
    <cellStyle name="40% - Accent3 2 4 2 2" xfId="19898" xr:uid="{00000000-0005-0000-0000-000070080000}"/>
    <cellStyle name="40% - Accent3 2 4 3" xfId="6287" xr:uid="{00000000-0005-0000-0000-000071080000}"/>
    <cellStyle name="40% - Accent3 2 4 3 2" xfId="22195" xr:uid="{00000000-0005-0000-0000-000072080000}"/>
    <cellStyle name="40% - Accent3 2 4 4" xfId="17615" xr:uid="{00000000-0005-0000-0000-000073080000}"/>
    <cellStyle name="40% - Accent3 2 5" xfId="2291" xr:uid="{00000000-0005-0000-0000-000074080000}"/>
    <cellStyle name="40% - Accent3 2 5 2" xfId="4734" xr:uid="{00000000-0005-0000-0000-000075080000}"/>
    <cellStyle name="40% - Accent3 2 5 2 2" xfId="20642" xr:uid="{00000000-0005-0000-0000-000076080000}"/>
    <cellStyle name="40% - Accent3 2 5 3" xfId="7031" xr:uid="{00000000-0005-0000-0000-000077080000}"/>
    <cellStyle name="40% - Accent3 2 5 3 2" xfId="22939" xr:uid="{00000000-0005-0000-0000-000078080000}"/>
    <cellStyle name="40% - Accent3 2 5 4" xfId="18359" xr:uid="{00000000-0005-0000-0000-000079080000}"/>
    <cellStyle name="40% - Accent3 2 6" xfId="3069" xr:uid="{00000000-0005-0000-0000-00007A080000}"/>
    <cellStyle name="40% - Accent3 2 6 2" xfId="5478" xr:uid="{00000000-0005-0000-0000-00007B080000}"/>
    <cellStyle name="40% - Accent3 2 6 2 2" xfId="21386" xr:uid="{00000000-0005-0000-0000-00007C080000}"/>
    <cellStyle name="40% - Accent3 2 6 3" xfId="7775" xr:uid="{00000000-0005-0000-0000-00007D080000}"/>
    <cellStyle name="40% - Accent3 2 6 3 2" xfId="23683" xr:uid="{00000000-0005-0000-0000-00007E080000}"/>
    <cellStyle name="40% - Accent3 2 6 4" xfId="19103" xr:uid="{00000000-0005-0000-0000-00007F080000}"/>
    <cellStyle name="40% - Accent3 2 7" xfId="572" xr:uid="{00000000-0005-0000-0000-000080080000}"/>
    <cellStyle name="40% - Accent3 2 7 2" xfId="17565" xr:uid="{00000000-0005-0000-0000-000081080000}"/>
    <cellStyle name="40% - Accent3 2 8" xfId="3940" xr:uid="{00000000-0005-0000-0000-000082080000}"/>
    <cellStyle name="40% - Accent3 2 8 2" xfId="19848" xr:uid="{00000000-0005-0000-0000-000083080000}"/>
    <cellStyle name="40% - Accent3 2 9" xfId="6237" xr:uid="{00000000-0005-0000-0000-000084080000}"/>
    <cellStyle name="40% - Accent3 2 9 2" xfId="22145" xr:uid="{00000000-0005-0000-0000-000085080000}"/>
    <cellStyle name="40% - Accent3 3" xfId="218" xr:uid="{00000000-0005-0000-0000-000086080000}"/>
    <cellStyle name="40% - Accent3 3 10" xfId="103" xr:uid="{00000000-0005-0000-0000-000087080000}"/>
    <cellStyle name="40% - Accent3 3 10 2" xfId="17410" xr:uid="{00000000-0005-0000-0000-000088080000}"/>
    <cellStyle name="40% - Accent3 3 11" xfId="465" xr:uid="{00000000-0005-0000-0000-000089080000}"/>
    <cellStyle name="40% - Accent3 3 11 2" xfId="17491" xr:uid="{00000000-0005-0000-0000-00008A080000}"/>
    <cellStyle name="40% - Accent3 3 12" xfId="12940" xr:uid="{00000000-0005-0000-0000-00008B080000}"/>
    <cellStyle name="40% - Accent3 3 12 2" xfId="28972" xr:uid="{00000000-0005-0000-0000-00008C080000}"/>
    <cellStyle name="40% - Accent3 3 13" xfId="28607" xr:uid="{00000000-0005-0000-0000-00008D080000}"/>
    <cellStyle name="40% - Accent3 3 2" xfId="655" xr:uid="{00000000-0005-0000-0000-00008E080000}"/>
    <cellStyle name="40% - Accent3 3 2 2" xfId="846" xr:uid="{00000000-0005-0000-0000-00008F080000}"/>
    <cellStyle name="40% - Accent3 3 3" xfId="847" xr:uid="{00000000-0005-0000-0000-000090080000}"/>
    <cellStyle name="40% - Accent3 3 4" xfId="621" xr:uid="{00000000-0005-0000-0000-000091080000}"/>
    <cellStyle name="40% - Accent3 3 4 2" xfId="3989" xr:uid="{00000000-0005-0000-0000-000092080000}"/>
    <cellStyle name="40% - Accent3 3 4 2 2" xfId="19897" xr:uid="{00000000-0005-0000-0000-000093080000}"/>
    <cellStyle name="40% - Accent3 3 4 3" xfId="6286" xr:uid="{00000000-0005-0000-0000-000094080000}"/>
    <cellStyle name="40% - Accent3 3 4 3 2" xfId="22194" xr:uid="{00000000-0005-0000-0000-000095080000}"/>
    <cellStyle name="40% - Accent3 3 4 4" xfId="17614" xr:uid="{00000000-0005-0000-0000-000096080000}"/>
    <cellStyle name="40% - Accent3 3 5" xfId="2290" xr:uid="{00000000-0005-0000-0000-000097080000}"/>
    <cellStyle name="40% - Accent3 3 5 2" xfId="4733" xr:uid="{00000000-0005-0000-0000-000098080000}"/>
    <cellStyle name="40% - Accent3 3 5 2 2" xfId="20641" xr:uid="{00000000-0005-0000-0000-000099080000}"/>
    <cellStyle name="40% - Accent3 3 5 3" xfId="7030" xr:uid="{00000000-0005-0000-0000-00009A080000}"/>
    <cellStyle name="40% - Accent3 3 5 3 2" xfId="22938" xr:uid="{00000000-0005-0000-0000-00009B080000}"/>
    <cellStyle name="40% - Accent3 3 5 4" xfId="18358" xr:uid="{00000000-0005-0000-0000-00009C080000}"/>
    <cellStyle name="40% - Accent3 3 6" xfId="3068" xr:uid="{00000000-0005-0000-0000-00009D080000}"/>
    <cellStyle name="40% - Accent3 3 6 2" xfId="5477" xr:uid="{00000000-0005-0000-0000-00009E080000}"/>
    <cellStyle name="40% - Accent3 3 6 2 2" xfId="21385" xr:uid="{00000000-0005-0000-0000-00009F080000}"/>
    <cellStyle name="40% - Accent3 3 6 3" xfId="7774" xr:uid="{00000000-0005-0000-0000-0000A0080000}"/>
    <cellStyle name="40% - Accent3 3 6 3 2" xfId="23682" xr:uid="{00000000-0005-0000-0000-0000A1080000}"/>
    <cellStyle name="40% - Accent3 3 6 4" xfId="19102" xr:uid="{00000000-0005-0000-0000-0000A2080000}"/>
    <cellStyle name="40% - Accent3 3 7" xfId="571" xr:uid="{00000000-0005-0000-0000-0000A3080000}"/>
    <cellStyle name="40% - Accent3 3 7 2" xfId="17564" xr:uid="{00000000-0005-0000-0000-0000A4080000}"/>
    <cellStyle name="40% - Accent3 3 8" xfId="3939" xr:uid="{00000000-0005-0000-0000-0000A5080000}"/>
    <cellStyle name="40% - Accent3 3 8 2" xfId="19847" xr:uid="{00000000-0005-0000-0000-0000A6080000}"/>
    <cellStyle name="40% - Accent3 3 9" xfId="6236" xr:uid="{00000000-0005-0000-0000-0000A7080000}"/>
    <cellStyle name="40% - Accent3 3 9 2" xfId="22144" xr:uid="{00000000-0005-0000-0000-0000A8080000}"/>
    <cellStyle name="40% - Accent3 4" xfId="282" xr:uid="{00000000-0005-0000-0000-0000A9080000}"/>
    <cellStyle name="40% - Accent3 4 10" xfId="455" xr:uid="{00000000-0005-0000-0000-0000AA080000}"/>
    <cellStyle name="40% - Accent3 4 10 2" xfId="17485" xr:uid="{00000000-0005-0000-0000-0000AB080000}"/>
    <cellStyle name="40% - Accent3 4 11" xfId="12941" xr:uid="{00000000-0005-0000-0000-0000AC080000}"/>
    <cellStyle name="40% - Accent3 4 11 2" xfId="28905" xr:uid="{00000000-0005-0000-0000-0000AD080000}"/>
    <cellStyle name="40% - Accent3 4 12" xfId="28948" xr:uid="{00000000-0005-0000-0000-0000AE080000}"/>
    <cellStyle name="40% - Accent3 4 13" xfId="28750" xr:uid="{00000000-0005-0000-0000-0000AF080000}"/>
    <cellStyle name="40% - Accent3 4 14" xfId="28551" xr:uid="{00000000-0005-0000-0000-0000B0080000}"/>
    <cellStyle name="40% - Accent3 4 2" xfId="384" xr:uid="{00000000-0005-0000-0000-0000B1080000}"/>
    <cellStyle name="40% - Accent3 4 2 2" xfId="849" xr:uid="{00000000-0005-0000-0000-0000B2080000}"/>
    <cellStyle name="40% - Accent3 4 2 3" xfId="16783" xr:uid="{00000000-0005-0000-0000-0000B3080000}"/>
    <cellStyle name="40% - Accent3 4 2 4" xfId="17459" xr:uid="{00000000-0005-0000-0000-0000B4080000}"/>
    <cellStyle name="40% - Accent3 4 3" xfId="848" xr:uid="{00000000-0005-0000-0000-0000B5080000}"/>
    <cellStyle name="40% - Accent3 4 4" xfId="596" xr:uid="{00000000-0005-0000-0000-0000B6080000}"/>
    <cellStyle name="40% - Accent3 4 4 2" xfId="3964" xr:uid="{00000000-0005-0000-0000-0000B7080000}"/>
    <cellStyle name="40% - Accent3 4 4 2 2" xfId="19872" xr:uid="{00000000-0005-0000-0000-0000B8080000}"/>
    <cellStyle name="40% - Accent3 4 4 3" xfId="6261" xr:uid="{00000000-0005-0000-0000-0000B9080000}"/>
    <cellStyle name="40% - Accent3 4 4 3 2" xfId="22169" xr:uid="{00000000-0005-0000-0000-0000BA080000}"/>
    <cellStyle name="40% - Accent3 4 4 4" xfId="17589" xr:uid="{00000000-0005-0000-0000-0000BB080000}"/>
    <cellStyle name="40% - Accent3 4 5" xfId="2265" xr:uid="{00000000-0005-0000-0000-0000BC080000}"/>
    <cellStyle name="40% - Accent3 4 5 2" xfId="4708" xr:uid="{00000000-0005-0000-0000-0000BD080000}"/>
    <cellStyle name="40% - Accent3 4 5 2 2" xfId="20616" xr:uid="{00000000-0005-0000-0000-0000BE080000}"/>
    <cellStyle name="40% - Accent3 4 5 3" xfId="7005" xr:uid="{00000000-0005-0000-0000-0000BF080000}"/>
    <cellStyle name="40% - Accent3 4 5 3 2" xfId="22913" xr:uid="{00000000-0005-0000-0000-0000C0080000}"/>
    <cellStyle name="40% - Accent3 4 5 4" xfId="18333" xr:uid="{00000000-0005-0000-0000-0000C1080000}"/>
    <cellStyle name="40% - Accent3 4 6" xfId="3043" xr:uid="{00000000-0005-0000-0000-0000C2080000}"/>
    <cellStyle name="40% - Accent3 4 6 2" xfId="5452" xr:uid="{00000000-0005-0000-0000-0000C3080000}"/>
    <cellStyle name="40% - Accent3 4 6 2 2" xfId="21360" xr:uid="{00000000-0005-0000-0000-0000C4080000}"/>
    <cellStyle name="40% - Accent3 4 6 3" xfId="7749" xr:uid="{00000000-0005-0000-0000-0000C5080000}"/>
    <cellStyle name="40% - Accent3 4 6 3 2" xfId="23657" xr:uid="{00000000-0005-0000-0000-0000C6080000}"/>
    <cellStyle name="40% - Accent3 4 6 4" xfId="19077" xr:uid="{00000000-0005-0000-0000-0000C7080000}"/>
    <cellStyle name="40% - Accent3 4 7" xfId="546" xr:uid="{00000000-0005-0000-0000-0000C8080000}"/>
    <cellStyle name="40% - Accent3 4 7 2" xfId="17539" xr:uid="{00000000-0005-0000-0000-0000C9080000}"/>
    <cellStyle name="40% - Accent3 4 8" xfId="3914" xr:uid="{00000000-0005-0000-0000-0000CA080000}"/>
    <cellStyle name="40% - Accent3 4 8 2" xfId="19822" xr:uid="{00000000-0005-0000-0000-0000CB080000}"/>
    <cellStyle name="40% - Accent3 4 9" xfId="6211" xr:uid="{00000000-0005-0000-0000-0000CC080000}"/>
    <cellStyle name="40% - Accent3 4 9 2" xfId="22119" xr:uid="{00000000-0005-0000-0000-0000CD080000}"/>
    <cellStyle name="40% - Accent3 5" xfId="850" xr:uid="{00000000-0005-0000-0000-0000CE080000}"/>
    <cellStyle name="40% - Accent3 5 2" xfId="851" xr:uid="{00000000-0005-0000-0000-0000CF080000}"/>
    <cellStyle name="40% - Accent3 5 2 2" xfId="16091" xr:uid="{00000000-0005-0000-0000-0000D0080000}"/>
    <cellStyle name="40% - Accent3 5 2 2 2" xfId="14992" xr:uid="{00000000-0005-0000-0000-0000D1080000}"/>
    <cellStyle name="40% - Accent3 5 2 2 2 2" xfId="26296" xr:uid="{00000000-0005-0000-0000-0000D2080000}"/>
    <cellStyle name="40% - Accent3 5 2 2 3" xfId="13618" xr:uid="{00000000-0005-0000-0000-0000D3080000}"/>
    <cellStyle name="40% - Accent3 5 2 2 3 2" xfId="24923" xr:uid="{00000000-0005-0000-0000-0000D4080000}"/>
    <cellStyle name="40% - Accent3 5 2 2 4" xfId="27387" xr:uid="{00000000-0005-0000-0000-0000D5080000}"/>
    <cellStyle name="40% - Accent3 5 2 3" xfId="15521" xr:uid="{00000000-0005-0000-0000-0000D6080000}"/>
    <cellStyle name="40% - Accent3 5 2 3 2" xfId="26825" xr:uid="{00000000-0005-0000-0000-0000D7080000}"/>
    <cellStyle name="40% - Accent3 5 2 4" xfId="14150" xr:uid="{00000000-0005-0000-0000-0000D8080000}"/>
    <cellStyle name="40% - Accent3 5 2 4 2" xfId="25455" xr:uid="{00000000-0005-0000-0000-0000D9080000}"/>
    <cellStyle name="40% - Accent3 5 2 5" xfId="16934" xr:uid="{00000000-0005-0000-0000-0000DA080000}"/>
    <cellStyle name="40% - Accent3 5 2 5 2" xfId="28167" xr:uid="{00000000-0005-0000-0000-0000DB080000}"/>
    <cellStyle name="40% - Accent3 5 3" xfId="16332" xr:uid="{00000000-0005-0000-0000-0000DC080000}"/>
    <cellStyle name="40% - Accent3 5 3 2" xfId="15234" xr:uid="{00000000-0005-0000-0000-0000DD080000}"/>
    <cellStyle name="40% - Accent3 5 3 2 2" xfId="26538" xr:uid="{00000000-0005-0000-0000-0000DE080000}"/>
    <cellStyle name="40% - Accent3 5 3 3" xfId="13860" xr:uid="{00000000-0005-0000-0000-0000DF080000}"/>
    <cellStyle name="40% - Accent3 5 3 3 2" xfId="25165" xr:uid="{00000000-0005-0000-0000-0000E0080000}"/>
    <cellStyle name="40% - Accent3 5 3 4" xfId="27628" xr:uid="{00000000-0005-0000-0000-0000E1080000}"/>
    <cellStyle name="40% - Accent3 5 4" xfId="16556" xr:uid="{00000000-0005-0000-0000-0000E2080000}"/>
    <cellStyle name="40% - Accent3 5 4 2" xfId="14706" xr:uid="{00000000-0005-0000-0000-0000E3080000}"/>
    <cellStyle name="40% - Accent3 5 4 2 2" xfId="26010" xr:uid="{00000000-0005-0000-0000-0000E4080000}"/>
    <cellStyle name="40% - Accent3 5 4 3" xfId="13332" xr:uid="{00000000-0005-0000-0000-0000E5080000}"/>
    <cellStyle name="40% - Accent3 5 4 3 2" xfId="24637" xr:uid="{00000000-0005-0000-0000-0000E6080000}"/>
    <cellStyle name="40% - Accent3 5 4 4" xfId="27852" xr:uid="{00000000-0005-0000-0000-0000E7080000}"/>
    <cellStyle name="40% - Accent3 5 5" xfId="15765" xr:uid="{00000000-0005-0000-0000-0000E8080000}"/>
    <cellStyle name="40% - Accent3 5 5 2" xfId="27067" xr:uid="{00000000-0005-0000-0000-0000E9080000}"/>
    <cellStyle name="40% - Accent3 5 6" xfId="14392" xr:uid="{00000000-0005-0000-0000-0000EA080000}"/>
    <cellStyle name="40% - Accent3 5 6 2" xfId="25697" xr:uid="{00000000-0005-0000-0000-0000EB080000}"/>
    <cellStyle name="40% - Accent3 5 7" xfId="17187" xr:uid="{00000000-0005-0000-0000-0000EC080000}"/>
    <cellStyle name="40% - Accent3 5 7 2" xfId="28405" xr:uid="{00000000-0005-0000-0000-0000ED080000}"/>
    <cellStyle name="40% - Accent3 6" xfId="852" xr:uid="{00000000-0005-0000-0000-0000EE080000}"/>
    <cellStyle name="40% - Accent3 6 2" xfId="853" xr:uid="{00000000-0005-0000-0000-0000EF080000}"/>
    <cellStyle name="40% - Accent3 6 2 2" xfId="16057" xr:uid="{00000000-0005-0000-0000-0000F0080000}"/>
    <cellStyle name="40% - Accent3 6 2 2 2" xfId="14958" xr:uid="{00000000-0005-0000-0000-0000F1080000}"/>
    <cellStyle name="40% - Accent3 6 2 2 2 2" xfId="26262" xr:uid="{00000000-0005-0000-0000-0000F2080000}"/>
    <cellStyle name="40% - Accent3 6 2 2 3" xfId="13584" xr:uid="{00000000-0005-0000-0000-0000F3080000}"/>
    <cellStyle name="40% - Accent3 6 2 2 3 2" xfId="24889" xr:uid="{00000000-0005-0000-0000-0000F4080000}"/>
    <cellStyle name="40% - Accent3 6 2 2 4" xfId="27353" xr:uid="{00000000-0005-0000-0000-0000F5080000}"/>
    <cellStyle name="40% - Accent3 6 2 3" xfId="15487" xr:uid="{00000000-0005-0000-0000-0000F6080000}"/>
    <cellStyle name="40% - Accent3 6 2 3 2" xfId="26791" xr:uid="{00000000-0005-0000-0000-0000F7080000}"/>
    <cellStyle name="40% - Accent3 6 2 4" xfId="14116" xr:uid="{00000000-0005-0000-0000-0000F8080000}"/>
    <cellStyle name="40% - Accent3 6 2 4 2" xfId="25421" xr:uid="{00000000-0005-0000-0000-0000F9080000}"/>
    <cellStyle name="40% - Accent3 6 2 5" xfId="16900" xr:uid="{00000000-0005-0000-0000-0000FA080000}"/>
    <cellStyle name="40% - Accent3 6 2 5 2" xfId="28133" xr:uid="{00000000-0005-0000-0000-0000FB080000}"/>
    <cellStyle name="40% - Accent3 6 3" xfId="16300" xr:uid="{00000000-0005-0000-0000-0000FC080000}"/>
    <cellStyle name="40% - Accent3 6 3 2" xfId="15201" xr:uid="{00000000-0005-0000-0000-0000FD080000}"/>
    <cellStyle name="40% - Accent3 6 3 2 2" xfId="26505" xr:uid="{00000000-0005-0000-0000-0000FE080000}"/>
    <cellStyle name="40% - Accent3 6 3 3" xfId="13827" xr:uid="{00000000-0005-0000-0000-0000FF080000}"/>
    <cellStyle name="40% - Accent3 6 3 3 2" xfId="25132" xr:uid="{00000000-0005-0000-0000-000000090000}"/>
    <cellStyle name="40% - Accent3 6 3 4" xfId="27596" xr:uid="{00000000-0005-0000-0000-000001090000}"/>
    <cellStyle name="40% - Accent3 6 4" xfId="16523" xr:uid="{00000000-0005-0000-0000-000002090000}"/>
    <cellStyle name="40% - Accent3 6 4 2" xfId="14673" xr:uid="{00000000-0005-0000-0000-000003090000}"/>
    <cellStyle name="40% - Accent3 6 4 2 2" xfId="25977" xr:uid="{00000000-0005-0000-0000-000004090000}"/>
    <cellStyle name="40% - Accent3 6 4 3" xfId="13299" xr:uid="{00000000-0005-0000-0000-000005090000}"/>
    <cellStyle name="40% - Accent3 6 4 3 2" xfId="24604" xr:uid="{00000000-0005-0000-0000-000006090000}"/>
    <cellStyle name="40% - Accent3 6 4 4" xfId="27819" xr:uid="{00000000-0005-0000-0000-000007090000}"/>
    <cellStyle name="40% - Accent3 6 5" xfId="15732" xr:uid="{00000000-0005-0000-0000-000008090000}"/>
    <cellStyle name="40% - Accent3 6 5 2" xfId="27034" xr:uid="{00000000-0005-0000-0000-000009090000}"/>
    <cellStyle name="40% - Accent3 6 6" xfId="14359" xr:uid="{00000000-0005-0000-0000-00000A090000}"/>
    <cellStyle name="40% - Accent3 6 6 2" xfId="25664" xr:uid="{00000000-0005-0000-0000-00000B090000}"/>
    <cellStyle name="40% - Accent3 6 7" xfId="17143" xr:uid="{00000000-0005-0000-0000-00000C090000}"/>
    <cellStyle name="40% - Accent3 6 7 2" xfId="28372" xr:uid="{00000000-0005-0000-0000-00000D090000}"/>
    <cellStyle name="40% - Accent3 7" xfId="854" xr:uid="{00000000-0005-0000-0000-00000E090000}"/>
    <cellStyle name="40% - Accent3 7 2" xfId="855" xr:uid="{00000000-0005-0000-0000-00000F090000}"/>
    <cellStyle name="40% - Accent3 7 2 2" xfId="16022" xr:uid="{00000000-0005-0000-0000-000010090000}"/>
    <cellStyle name="40% - Accent3 7 2 2 2" xfId="14923" xr:uid="{00000000-0005-0000-0000-000011090000}"/>
    <cellStyle name="40% - Accent3 7 2 2 2 2" xfId="26227" xr:uid="{00000000-0005-0000-0000-000012090000}"/>
    <cellStyle name="40% - Accent3 7 2 2 3" xfId="13549" xr:uid="{00000000-0005-0000-0000-000013090000}"/>
    <cellStyle name="40% - Accent3 7 2 2 3 2" xfId="24854" xr:uid="{00000000-0005-0000-0000-000014090000}"/>
    <cellStyle name="40% - Accent3 7 2 2 4" xfId="27318" xr:uid="{00000000-0005-0000-0000-000015090000}"/>
    <cellStyle name="40% - Accent3 7 2 3" xfId="15452" xr:uid="{00000000-0005-0000-0000-000016090000}"/>
    <cellStyle name="40% - Accent3 7 2 3 2" xfId="26756" xr:uid="{00000000-0005-0000-0000-000017090000}"/>
    <cellStyle name="40% - Accent3 7 2 4" xfId="14081" xr:uid="{00000000-0005-0000-0000-000018090000}"/>
    <cellStyle name="40% - Accent3 7 2 4 2" xfId="25386" xr:uid="{00000000-0005-0000-0000-000019090000}"/>
    <cellStyle name="40% - Accent3 7 2 5" xfId="16865" xr:uid="{00000000-0005-0000-0000-00001A090000}"/>
    <cellStyle name="40% - Accent3 7 2 5 2" xfId="28098" xr:uid="{00000000-0005-0000-0000-00001B090000}"/>
    <cellStyle name="40% - Accent3 7 3" xfId="16265" xr:uid="{00000000-0005-0000-0000-00001C090000}"/>
    <cellStyle name="40% - Accent3 7 3 2" xfId="15166" xr:uid="{00000000-0005-0000-0000-00001D090000}"/>
    <cellStyle name="40% - Accent3 7 3 2 2" xfId="26470" xr:uid="{00000000-0005-0000-0000-00001E090000}"/>
    <cellStyle name="40% - Accent3 7 3 3" xfId="13792" xr:uid="{00000000-0005-0000-0000-00001F090000}"/>
    <cellStyle name="40% - Accent3 7 3 3 2" xfId="25097" xr:uid="{00000000-0005-0000-0000-000020090000}"/>
    <cellStyle name="40% - Accent3 7 3 4" xfId="27561" xr:uid="{00000000-0005-0000-0000-000021090000}"/>
    <cellStyle name="40% - Accent3 7 4" xfId="16489" xr:uid="{00000000-0005-0000-0000-000022090000}"/>
    <cellStyle name="40% - Accent3 7 4 2" xfId="14638" xr:uid="{00000000-0005-0000-0000-000023090000}"/>
    <cellStyle name="40% - Accent3 7 4 2 2" xfId="25942" xr:uid="{00000000-0005-0000-0000-000024090000}"/>
    <cellStyle name="40% - Accent3 7 4 3" xfId="13264" xr:uid="{00000000-0005-0000-0000-000025090000}"/>
    <cellStyle name="40% - Accent3 7 4 3 2" xfId="24569" xr:uid="{00000000-0005-0000-0000-000026090000}"/>
    <cellStyle name="40% - Accent3 7 4 4" xfId="27785" xr:uid="{00000000-0005-0000-0000-000027090000}"/>
    <cellStyle name="40% - Accent3 7 5" xfId="15697" xr:uid="{00000000-0005-0000-0000-000028090000}"/>
    <cellStyle name="40% - Accent3 7 5 2" xfId="26999" xr:uid="{00000000-0005-0000-0000-000029090000}"/>
    <cellStyle name="40% - Accent3 7 6" xfId="14324" xr:uid="{00000000-0005-0000-0000-00002A090000}"/>
    <cellStyle name="40% - Accent3 7 6 2" xfId="25629" xr:uid="{00000000-0005-0000-0000-00002B090000}"/>
    <cellStyle name="40% - Accent3 7 7" xfId="17109" xr:uid="{00000000-0005-0000-0000-00002C090000}"/>
    <cellStyle name="40% - Accent3 7 7 2" xfId="28339" xr:uid="{00000000-0005-0000-0000-00002D090000}"/>
    <cellStyle name="40% - Accent3 8" xfId="856" xr:uid="{00000000-0005-0000-0000-00002E090000}"/>
    <cellStyle name="40% - Accent3 8 2" xfId="16212" xr:uid="{00000000-0005-0000-0000-00002F090000}"/>
    <cellStyle name="40% - Accent3 8 2 2" xfId="15113" xr:uid="{00000000-0005-0000-0000-000030090000}"/>
    <cellStyle name="40% - Accent3 8 2 2 2" xfId="26417" xr:uid="{00000000-0005-0000-0000-000031090000}"/>
    <cellStyle name="40% - Accent3 8 2 3" xfId="13739" xr:uid="{00000000-0005-0000-0000-000032090000}"/>
    <cellStyle name="40% - Accent3 8 2 3 2" xfId="25044" xr:uid="{00000000-0005-0000-0000-000033090000}"/>
    <cellStyle name="40% - Accent3 8 2 4" xfId="27508" xr:uid="{00000000-0005-0000-0000-000034090000}"/>
    <cellStyle name="40% - Accent3 8 3" xfId="15644" xr:uid="{00000000-0005-0000-0000-000035090000}"/>
    <cellStyle name="40% - Accent3 8 3 2" xfId="26946" xr:uid="{00000000-0005-0000-0000-000036090000}"/>
    <cellStyle name="40% - Accent3 8 4" xfId="14271" xr:uid="{00000000-0005-0000-0000-000037090000}"/>
    <cellStyle name="40% - Accent3 8 4 2" xfId="25576" xr:uid="{00000000-0005-0000-0000-000038090000}"/>
    <cellStyle name="40% - Accent3 8 5" xfId="17057" xr:uid="{00000000-0005-0000-0000-000039090000}"/>
    <cellStyle name="40% - Accent3 8 5 2" xfId="28287" xr:uid="{00000000-0005-0000-0000-00003A090000}"/>
    <cellStyle name="40% - Accent3 9" xfId="2231" xr:uid="{00000000-0005-0000-0000-00003B090000}"/>
    <cellStyle name="40% - Accent3 9 2" xfId="15978" xr:uid="{00000000-0005-0000-0000-00003C090000}"/>
    <cellStyle name="40% - Accent3 9 2 2" xfId="14879" xr:uid="{00000000-0005-0000-0000-00003D090000}"/>
    <cellStyle name="40% - Accent3 9 2 2 2" xfId="26183" xr:uid="{00000000-0005-0000-0000-00003E090000}"/>
    <cellStyle name="40% - Accent3 9 2 3" xfId="13505" xr:uid="{00000000-0005-0000-0000-00003F090000}"/>
    <cellStyle name="40% - Accent3 9 2 3 2" xfId="24810" xr:uid="{00000000-0005-0000-0000-000040090000}"/>
    <cellStyle name="40% - Accent3 9 2 4" xfId="27274" xr:uid="{00000000-0005-0000-0000-000041090000}"/>
    <cellStyle name="40% - Accent3 9 3" xfId="15408" xr:uid="{00000000-0005-0000-0000-000042090000}"/>
    <cellStyle name="40% - Accent3 9 3 2" xfId="26712" xr:uid="{00000000-0005-0000-0000-000043090000}"/>
    <cellStyle name="40% - Accent3 9 4" xfId="14038" xr:uid="{00000000-0005-0000-0000-000044090000}"/>
    <cellStyle name="40% - Accent3 9 4 2" xfId="25343" xr:uid="{00000000-0005-0000-0000-000045090000}"/>
    <cellStyle name="40% - Accent3 9 5" xfId="16822" xr:uid="{00000000-0005-0000-0000-000046090000}"/>
    <cellStyle name="40% - Accent3 9 5 2" xfId="28055" xr:uid="{00000000-0005-0000-0000-000047090000}"/>
    <cellStyle name="40% - Accent4" xfId="33" builtinId="43" customBuiltin="1"/>
    <cellStyle name="40% - Accent4 10" xfId="6198" xr:uid="{00000000-0005-0000-0000-000049090000}"/>
    <cellStyle name="40% - Accent4 10 2" xfId="15934" xr:uid="{00000000-0005-0000-0000-00004A090000}"/>
    <cellStyle name="40% - Accent4 10 2 2" xfId="14559" xr:uid="{00000000-0005-0000-0000-00004B090000}"/>
    <cellStyle name="40% - Accent4 10 2 2 2" xfId="25863" xr:uid="{00000000-0005-0000-0000-00004C090000}"/>
    <cellStyle name="40% - Accent4 10 2 3" xfId="13185" xr:uid="{00000000-0005-0000-0000-00004D090000}"/>
    <cellStyle name="40% - Accent4 10 2 3 2" xfId="24490" xr:uid="{00000000-0005-0000-0000-00004E090000}"/>
    <cellStyle name="40% - Accent4 10 2 4" xfId="27231" xr:uid="{00000000-0005-0000-0000-00004F090000}"/>
    <cellStyle name="40% - Accent4 10 3" xfId="15366" xr:uid="{00000000-0005-0000-0000-000050090000}"/>
    <cellStyle name="40% - Accent4 10 3 2" xfId="26670" xr:uid="{00000000-0005-0000-0000-000051090000}"/>
    <cellStyle name="40% - Accent4 10 4" xfId="13994" xr:uid="{00000000-0005-0000-0000-000052090000}"/>
    <cellStyle name="40% - Accent4 10 4 2" xfId="25299" xr:uid="{00000000-0005-0000-0000-000053090000}"/>
    <cellStyle name="40% - Accent4 10 5" xfId="22106" xr:uid="{00000000-0005-0000-0000-000054090000}"/>
    <cellStyle name="40% - Accent4 11" xfId="12942" xr:uid="{00000000-0005-0000-0000-000055090000}"/>
    <cellStyle name="40% - Accent4 11 2" xfId="14578" xr:uid="{00000000-0005-0000-0000-000056090000}"/>
    <cellStyle name="40% - Accent4 11 2 2" xfId="25882" xr:uid="{00000000-0005-0000-0000-000057090000}"/>
    <cellStyle name="40% - Accent4 11 3" xfId="13204" xr:uid="{00000000-0005-0000-0000-000058090000}"/>
    <cellStyle name="40% - Accent4 11 3 2" xfId="24509" xr:uid="{00000000-0005-0000-0000-000059090000}"/>
    <cellStyle name="40% - Accent4 11 4" xfId="24408" xr:uid="{00000000-0005-0000-0000-00005A090000}"/>
    <cellStyle name="40% - Accent4 12" xfId="16677" xr:uid="{00000000-0005-0000-0000-00005B090000}"/>
    <cellStyle name="40% - Accent4 12 2" xfId="14828" xr:uid="{00000000-0005-0000-0000-00005C090000}"/>
    <cellStyle name="40% - Accent4 12 2 2" xfId="26132" xr:uid="{00000000-0005-0000-0000-00005D090000}"/>
    <cellStyle name="40% - Accent4 12 3" xfId="13454" xr:uid="{00000000-0005-0000-0000-00005E090000}"/>
    <cellStyle name="40% - Accent4 12 3 2" xfId="24759" xr:uid="{00000000-0005-0000-0000-00005F090000}"/>
    <cellStyle name="40% - Accent4 12 4" xfId="27973" xr:uid="{00000000-0005-0000-0000-000060090000}"/>
    <cellStyle name="40% - Accent4 13" xfId="15893" xr:uid="{00000000-0005-0000-0000-000061090000}"/>
    <cellStyle name="40% - Accent4 13 2" xfId="27190" xr:uid="{00000000-0005-0000-0000-000062090000}"/>
    <cellStyle name="40% - Accent4 14" xfId="14515" xr:uid="{00000000-0005-0000-0000-000063090000}"/>
    <cellStyle name="40% - Accent4 14 2" xfId="25820" xr:uid="{00000000-0005-0000-0000-000064090000}"/>
    <cellStyle name="40% - Accent4 15" xfId="13142" xr:uid="{00000000-0005-0000-0000-000065090000}"/>
    <cellStyle name="40% - Accent4 15 2" xfId="24447" xr:uid="{00000000-0005-0000-0000-000066090000}"/>
    <cellStyle name="40% - Accent4 16" xfId="17394" xr:uid="{00000000-0005-0000-0000-000067090000}"/>
    <cellStyle name="40% - Accent4 2" xfId="81" xr:uid="{00000000-0005-0000-0000-000068090000}"/>
    <cellStyle name="40% - Accent4 2 10" xfId="100" xr:uid="{00000000-0005-0000-0000-000069090000}"/>
    <cellStyle name="40% - Accent4 2 10 2" xfId="17407" xr:uid="{00000000-0005-0000-0000-00006A090000}"/>
    <cellStyle name="40% - Accent4 2 11" xfId="185" xr:uid="{00000000-0005-0000-0000-00006B090000}"/>
    <cellStyle name="40% - Accent4 2 11 2" xfId="28924" xr:uid="{00000000-0005-0000-0000-00006C090000}"/>
    <cellStyle name="40% - Accent4 2 12" xfId="28975" xr:uid="{00000000-0005-0000-0000-00006D090000}"/>
    <cellStyle name="40% - Accent4 2 13" xfId="28610" xr:uid="{00000000-0005-0000-0000-00006E090000}"/>
    <cellStyle name="40% - Accent4 2 2" xfId="417" xr:uid="{00000000-0005-0000-0000-00006F090000}"/>
    <cellStyle name="40% - Accent4 2 2 2" xfId="857" xr:uid="{00000000-0005-0000-0000-000070090000}"/>
    <cellStyle name="40% - Accent4 2 2 3" xfId="656" xr:uid="{00000000-0005-0000-0000-000071090000}"/>
    <cellStyle name="40% - Accent4 2 2 4" xfId="17468" xr:uid="{00000000-0005-0000-0000-000072090000}"/>
    <cellStyle name="40% - Accent4 2 3" xfId="858" xr:uid="{00000000-0005-0000-0000-000073090000}"/>
    <cellStyle name="40% - Accent4 2 4" xfId="624" xr:uid="{00000000-0005-0000-0000-000074090000}"/>
    <cellStyle name="40% - Accent4 2 4 2" xfId="3992" xr:uid="{00000000-0005-0000-0000-000075090000}"/>
    <cellStyle name="40% - Accent4 2 4 2 2" xfId="19900" xr:uid="{00000000-0005-0000-0000-000076090000}"/>
    <cellStyle name="40% - Accent4 2 4 3" xfId="6289" xr:uid="{00000000-0005-0000-0000-000077090000}"/>
    <cellStyle name="40% - Accent4 2 4 3 2" xfId="22197" xr:uid="{00000000-0005-0000-0000-000078090000}"/>
    <cellStyle name="40% - Accent4 2 4 4" xfId="17617" xr:uid="{00000000-0005-0000-0000-000079090000}"/>
    <cellStyle name="40% - Accent4 2 5" xfId="2293" xr:uid="{00000000-0005-0000-0000-00007A090000}"/>
    <cellStyle name="40% - Accent4 2 5 2" xfId="4736" xr:uid="{00000000-0005-0000-0000-00007B090000}"/>
    <cellStyle name="40% - Accent4 2 5 2 2" xfId="20644" xr:uid="{00000000-0005-0000-0000-00007C090000}"/>
    <cellStyle name="40% - Accent4 2 5 3" xfId="7033" xr:uid="{00000000-0005-0000-0000-00007D090000}"/>
    <cellStyle name="40% - Accent4 2 5 3 2" xfId="22941" xr:uid="{00000000-0005-0000-0000-00007E090000}"/>
    <cellStyle name="40% - Accent4 2 5 4" xfId="18361" xr:uid="{00000000-0005-0000-0000-00007F090000}"/>
    <cellStyle name="40% - Accent4 2 6" xfId="3071" xr:uid="{00000000-0005-0000-0000-000080090000}"/>
    <cellStyle name="40% - Accent4 2 6 2" xfId="5480" xr:uid="{00000000-0005-0000-0000-000081090000}"/>
    <cellStyle name="40% - Accent4 2 6 2 2" xfId="21388" xr:uid="{00000000-0005-0000-0000-000082090000}"/>
    <cellStyle name="40% - Accent4 2 6 3" xfId="7777" xr:uid="{00000000-0005-0000-0000-000083090000}"/>
    <cellStyle name="40% - Accent4 2 6 3 2" xfId="23685" xr:uid="{00000000-0005-0000-0000-000084090000}"/>
    <cellStyle name="40% - Accent4 2 6 4" xfId="19105" xr:uid="{00000000-0005-0000-0000-000085090000}"/>
    <cellStyle name="40% - Accent4 2 7" xfId="574" xr:uid="{00000000-0005-0000-0000-000086090000}"/>
    <cellStyle name="40% - Accent4 2 7 2" xfId="17567" xr:uid="{00000000-0005-0000-0000-000087090000}"/>
    <cellStyle name="40% - Accent4 2 8" xfId="3942" xr:uid="{00000000-0005-0000-0000-000088090000}"/>
    <cellStyle name="40% - Accent4 2 8 2" xfId="19850" xr:uid="{00000000-0005-0000-0000-000089090000}"/>
    <cellStyle name="40% - Accent4 2 9" xfId="6239" xr:uid="{00000000-0005-0000-0000-00008A090000}"/>
    <cellStyle name="40% - Accent4 2 9 2" xfId="22147" xr:uid="{00000000-0005-0000-0000-00008B090000}"/>
    <cellStyle name="40% - Accent4 3" xfId="217" xr:uid="{00000000-0005-0000-0000-00008C090000}"/>
    <cellStyle name="40% - Accent4 3 10" xfId="502" xr:uid="{00000000-0005-0000-0000-00008D090000}"/>
    <cellStyle name="40% - Accent4 3 10 2" xfId="17513" xr:uid="{00000000-0005-0000-0000-00008E090000}"/>
    <cellStyle name="40% - Accent4 3 11" xfId="490" xr:uid="{00000000-0005-0000-0000-00008F090000}"/>
    <cellStyle name="40% - Accent4 3 11 2" xfId="17507" xr:uid="{00000000-0005-0000-0000-000090090000}"/>
    <cellStyle name="40% - Accent4 3 12" xfId="12943" xr:uid="{00000000-0005-0000-0000-000091090000}"/>
    <cellStyle name="40% - Accent4 3 12 2" xfId="28974" xr:uid="{00000000-0005-0000-0000-000092090000}"/>
    <cellStyle name="40% - Accent4 3 13" xfId="28609" xr:uid="{00000000-0005-0000-0000-000093090000}"/>
    <cellStyle name="40% - Accent4 3 2" xfId="657" xr:uid="{00000000-0005-0000-0000-000094090000}"/>
    <cellStyle name="40% - Accent4 3 2 2" xfId="859" xr:uid="{00000000-0005-0000-0000-000095090000}"/>
    <cellStyle name="40% - Accent4 3 3" xfId="860" xr:uid="{00000000-0005-0000-0000-000096090000}"/>
    <cellStyle name="40% - Accent4 3 4" xfId="623" xr:uid="{00000000-0005-0000-0000-000097090000}"/>
    <cellStyle name="40% - Accent4 3 4 2" xfId="3991" xr:uid="{00000000-0005-0000-0000-000098090000}"/>
    <cellStyle name="40% - Accent4 3 4 2 2" xfId="19899" xr:uid="{00000000-0005-0000-0000-000099090000}"/>
    <cellStyle name="40% - Accent4 3 4 3" xfId="6288" xr:uid="{00000000-0005-0000-0000-00009A090000}"/>
    <cellStyle name="40% - Accent4 3 4 3 2" xfId="22196" xr:uid="{00000000-0005-0000-0000-00009B090000}"/>
    <cellStyle name="40% - Accent4 3 4 4" xfId="17616" xr:uid="{00000000-0005-0000-0000-00009C090000}"/>
    <cellStyle name="40% - Accent4 3 5" xfId="2292" xr:uid="{00000000-0005-0000-0000-00009D090000}"/>
    <cellStyle name="40% - Accent4 3 5 2" xfId="4735" xr:uid="{00000000-0005-0000-0000-00009E090000}"/>
    <cellStyle name="40% - Accent4 3 5 2 2" xfId="20643" xr:uid="{00000000-0005-0000-0000-00009F090000}"/>
    <cellStyle name="40% - Accent4 3 5 3" xfId="7032" xr:uid="{00000000-0005-0000-0000-0000A0090000}"/>
    <cellStyle name="40% - Accent4 3 5 3 2" xfId="22940" xr:uid="{00000000-0005-0000-0000-0000A1090000}"/>
    <cellStyle name="40% - Accent4 3 5 4" xfId="18360" xr:uid="{00000000-0005-0000-0000-0000A2090000}"/>
    <cellStyle name="40% - Accent4 3 6" xfId="3070" xr:uid="{00000000-0005-0000-0000-0000A3090000}"/>
    <cellStyle name="40% - Accent4 3 6 2" xfId="5479" xr:uid="{00000000-0005-0000-0000-0000A4090000}"/>
    <cellStyle name="40% - Accent4 3 6 2 2" xfId="21387" xr:uid="{00000000-0005-0000-0000-0000A5090000}"/>
    <cellStyle name="40% - Accent4 3 6 3" xfId="7776" xr:uid="{00000000-0005-0000-0000-0000A6090000}"/>
    <cellStyle name="40% - Accent4 3 6 3 2" xfId="23684" xr:uid="{00000000-0005-0000-0000-0000A7090000}"/>
    <cellStyle name="40% - Accent4 3 6 4" xfId="19104" xr:uid="{00000000-0005-0000-0000-0000A8090000}"/>
    <cellStyle name="40% - Accent4 3 7" xfId="573" xr:uid="{00000000-0005-0000-0000-0000A9090000}"/>
    <cellStyle name="40% - Accent4 3 7 2" xfId="17566" xr:uid="{00000000-0005-0000-0000-0000AA090000}"/>
    <cellStyle name="40% - Accent4 3 8" xfId="3941" xr:uid="{00000000-0005-0000-0000-0000AB090000}"/>
    <cellStyle name="40% - Accent4 3 8 2" xfId="19849" xr:uid="{00000000-0005-0000-0000-0000AC090000}"/>
    <cellStyle name="40% - Accent4 3 9" xfId="6238" xr:uid="{00000000-0005-0000-0000-0000AD090000}"/>
    <cellStyle name="40% - Accent4 3 9 2" xfId="22146" xr:uid="{00000000-0005-0000-0000-0000AE090000}"/>
    <cellStyle name="40% - Accent4 4" xfId="283" xr:uid="{00000000-0005-0000-0000-0000AF090000}"/>
    <cellStyle name="40% - Accent4 4 10" xfId="435" xr:uid="{00000000-0005-0000-0000-0000B0090000}"/>
    <cellStyle name="40% - Accent4 4 10 2" xfId="17474" xr:uid="{00000000-0005-0000-0000-0000B1090000}"/>
    <cellStyle name="40% - Accent4 4 11" xfId="12944" xr:uid="{00000000-0005-0000-0000-0000B2090000}"/>
    <cellStyle name="40% - Accent4 4 11 2" xfId="28904" xr:uid="{00000000-0005-0000-0000-0000B3090000}"/>
    <cellStyle name="40% - Accent4 4 12" xfId="28949" xr:uid="{00000000-0005-0000-0000-0000B4090000}"/>
    <cellStyle name="40% - Accent4 4 13" xfId="28751" xr:uid="{00000000-0005-0000-0000-0000B5090000}"/>
    <cellStyle name="40% - Accent4 4 14" xfId="28552" xr:uid="{00000000-0005-0000-0000-0000B6090000}"/>
    <cellStyle name="40% - Accent4 4 2" xfId="370" xr:uid="{00000000-0005-0000-0000-0000B7090000}"/>
    <cellStyle name="40% - Accent4 4 2 2" xfId="862" xr:uid="{00000000-0005-0000-0000-0000B8090000}"/>
    <cellStyle name="40% - Accent4 4 2 3" xfId="16782" xr:uid="{00000000-0005-0000-0000-0000B9090000}"/>
    <cellStyle name="40% - Accent4 4 2 4" xfId="17448" xr:uid="{00000000-0005-0000-0000-0000BA090000}"/>
    <cellStyle name="40% - Accent4 4 3" xfId="861" xr:uid="{00000000-0005-0000-0000-0000BB090000}"/>
    <cellStyle name="40% - Accent4 4 4" xfId="597" xr:uid="{00000000-0005-0000-0000-0000BC090000}"/>
    <cellStyle name="40% - Accent4 4 4 2" xfId="3965" xr:uid="{00000000-0005-0000-0000-0000BD090000}"/>
    <cellStyle name="40% - Accent4 4 4 2 2" xfId="19873" xr:uid="{00000000-0005-0000-0000-0000BE090000}"/>
    <cellStyle name="40% - Accent4 4 4 3" xfId="6262" xr:uid="{00000000-0005-0000-0000-0000BF090000}"/>
    <cellStyle name="40% - Accent4 4 4 3 2" xfId="22170" xr:uid="{00000000-0005-0000-0000-0000C0090000}"/>
    <cellStyle name="40% - Accent4 4 4 4" xfId="17590" xr:uid="{00000000-0005-0000-0000-0000C1090000}"/>
    <cellStyle name="40% - Accent4 4 5" xfId="2266" xr:uid="{00000000-0005-0000-0000-0000C2090000}"/>
    <cellStyle name="40% - Accent4 4 5 2" xfId="4709" xr:uid="{00000000-0005-0000-0000-0000C3090000}"/>
    <cellStyle name="40% - Accent4 4 5 2 2" xfId="20617" xr:uid="{00000000-0005-0000-0000-0000C4090000}"/>
    <cellStyle name="40% - Accent4 4 5 3" xfId="7006" xr:uid="{00000000-0005-0000-0000-0000C5090000}"/>
    <cellStyle name="40% - Accent4 4 5 3 2" xfId="22914" xr:uid="{00000000-0005-0000-0000-0000C6090000}"/>
    <cellStyle name="40% - Accent4 4 5 4" xfId="18334" xr:uid="{00000000-0005-0000-0000-0000C7090000}"/>
    <cellStyle name="40% - Accent4 4 6" xfId="3044" xr:uid="{00000000-0005-0000-0000-0000C8090000}"/>
    <cellStyle name="40% - Accent4 4 6 2" xfId="5453" xr:uid="{00000000-0005-0000-0000-0000C9090000}"/>
    <cellStyle name="40% - Accent4 4 6 2 2" xfId="21361" xr:uid="{00000000-0005-0000-0000-0000CA090000}"/>
    <cellStyle name="40% - Accent4 4 6 3" xfId="7750" xr:uid="{00000000-0005-0000-0000-0000CB090000}"/>
    <cellStyle name="40% - Accent4 4 6 3 2" xfId="23658" xr:uid="{00000000-0005-0000-0000-0000CC090000}"/>
    <cellStyle name="40% - Accent4 4 6 4" xfId="19078" xr:uid="{00000000-0005-0000-0000-0000CD090000}"/>
    <cellStyle name="40% - Accent4 4 7" xfId="547" xr:uid="{00000000-0005-0000-0000-0000CE090000}"/>
    <cellStyle name="40% - Accent4 4 7 2" xfId="17540" xr:uid="{00000000-0005-0000-0000-0000CF090000}"/>
    <cellStyle name="40% - Accent4 4 8" xfId="3915" xr:uid="{00000000-0005-0000-0000-0000D0090000}"/>
    <cellStyle name="40% - Accent4 4 8 2" xfId="19823" xr:uid="{00000000-0005-0000-0000-0000D1090000}"/>
    <cellStyle name="40% - Accent4 4 9" xfId="6212" xr:uid="{00000000-0005-0000-0000-0000D2090000}"/>
    <cellStyle name="40% - Accent4 4 9 2" xfId="22120" xr:uid="{00000000-0005-0000-0000-0000D3090000}"/>
    <cellStyle name="40% - Accent4 5" xfId="863" xr:uid="{00000000-0005-0000-0000-0000D4090000}"/>
    <cellStyle name="40% - Accent4 5 2" xfId="864" xr:uid="{00000000-0005-0000-0000-0000D5090000}"/>
    <cellStyle name="40% - Accent4 5 2 2" xfId="16089" xr:uid="{00000000-0005-0000-0000-0000D6090000}"/>
    <cellStyle name="40% - Accent4 5 2 2 2" xfId="14990" xr:uid="{00000000-0005-0000-0000-0000D7090000}"/>
    <cellStyle name="40% - Accent4 5 2 2 2 2" xfId="26294" xr:uid="{00000000-0005-0000-0000-0000D8090000}"/>
    <cellStyle name="40% - Accent4 5 2 2 3" xfId="13616" xr:uid="{00000000-0005-0000-0000-0000D9090000}"/>
    <cellStyle name="40% - Accent4 5 2 2 3 2" xfId="24921" xr:uid="{00000000-0005-0000-0000-0000DA090000}"/>
    <cellStyle name="40% - Accent4 5 2 2 4" xfId="27385" xr:uid="{00000000-0005-0000-0000-0000DB090000}"/>
    <cellStyle name="40% - Accent4 5 2 3" xfId="15519" xr:uid="{00000000-0005-0000-0000-0000DC090000}"/>
    <cellStyle name="40% - Accent4 5 2 3 2" xfId="26823" xr:uid="{00000000-0005-0000-0000-0000DD090000}"/>
    <cellStyle name="40% - Accent4 5 2 4" xfId="14148" xr:uid="{00000000-0005-0000-0000-0000DE090000}"/>
    <cellStyle name="40% - Accent4 5 2 4 2" xfId="25453" xr:uid="{00000000-0005-0000-0000-0000DF090000}"/>
    <cellStyle name="40% - Accent4 5 2 5" xfId="16932" xr:uid="{00000000-0005-0000-0000-0000E0090000}"/>
    <cellStyle name="40% - Accent4 5 2 5 2" xfId="28165" xr:uid="{00000000-0005-0000-0000-0000E1090000}"/>
    <cellStyle name="40% - Accent4 5 3" xfId="16330" xr:uid="{00000000-0005-0000-0000-0000E2090000}"/>
    <cellStyle name="40% - Accent4 5 3 2" xfId="15232" xr:uid="{00000000-0005-0000-0000-0000E3090000}"/>
    <cellStyle name="40% - Accent4 5 3 2 2" xfId="26536" xr:uid="{00000000-0005-0000-0000-0000E4090000}"/>
    <cellStyle name="40% - Accent4 5 3 3" xfId="13858" xr:uid="{00000000-0005-0000-0000-0000E5090000}"/>
    <cellStyle name="40% - Accent4 5 3 3 2" xfId="25163" xr:uid="{00000000-0005-0000-0000-0000E6090000}"/>
    <cellStyle name="40% - Accent4 5 3 4" xfId="27626" xr:uid="{00000000-0005-0000-0000-0000E7090000}"/>
    <cellStyle name="40% - Accent4 5 4" xfId="16554" xr:uid="{00000000-0005-0000-0000-0000E8090000}"/>
    <cellStyle name="40% - Accent4 5 4 2" xfId="14704" xr:uid="{00000000-0005-0000-0000-0000E9090000}"/>
    <cellStyle name="40% - Accent4 5 4 2 2" xfId="26008" xr:uid="{00000000-0005-0000-0000-0000EA090000}"/>
    <cellStyle name="40% - Accent4 5 4 3" xfId="13330" xr:uid="{00000000-0005-0000-0000-0000EB090000}"/>
    <cellStyle name="40% - Accent4 5 4 3 2" xfId="24635" xr:uid="{00000000-0005-0000-0000-0000EC090000}"/>
    <cellStyle name="40% - Accent4 5 4 4" xfId="27850" xr:uid="{00000000-0005-0000-0000-0000ED090000}"/>
    <cellStyle name="40% - Accent4 5 5" xfId="15763" xr:uid="{00000000-0005-0000-0000-0000EE090000}"/>
    <cellStyle name="40% - Accent4 5 5 2" xfId="27065" xr:uid="{00000000-0005-0000-0000-0000EF090000}"/>
    <cellStyle name="40% - Accent4 5 6" xfId="14390" xr:uid="{00000000-0005-0000-0000-0000F0090000}"/>
    <cellStyle name="40% - Accent4 5 6 2" xfId="25695" xr:uid="{00000000-0005-0000-0000-0000F1090000}"/>
    <cellStyle name="40% - Accent4 5 7" xfId="17185" xr:uid="{00000000-0005-0000-0000-0000F2090000}"/>
    <cellStyle name="40% - Accent4 5 7 2" xfId="28403" xr:uid="{00000000-0005-0000-0000-0000F3090000}"/>
    <cellStyle name="40% - Accent4 6" xfId="865" xr:uid="{00000000-0005-0000-0000-0000F4090000}"/>
    <cellStyle name="40% - Accent4 6 2" xfId="866" xr:uid="{00000000-0005-0000-0000-0000F5090000}"/>
    <cellStyle name="40% - Accent4 6 2 2" xfId="16055" xr:uid="{00000000-0005-0000-0000-0000F6090000}"/>
    <cellStyle name="40% - Accent4 6 2 2 2" xfId="14956" xr:uid="{00000000-0005-0000-0000-0000F7090000}"/>
    <cellStyle name="40% - Accent4 6 2 2 2 2" xfId="26260" xr:uid="{00000000-0005-0000-0000-0000F8090000}"/>
    <cellStyle name="40% - Accent4 6 2 2 3" xfId="13582" xr:uid="{00000000-0005-0000-0000-0000F9090000}"/>
    <cellStyle name="40% - Accent4 6 2 2 3 2" xfId="24887" xr:uid="{00000000-0005-0000-0000-0000FA090000}"/>
    <cellStyle name="40% - Accent4 6 2 2 4" xfId="27351" xr:uid="{00000000-0005-0000-0000-0000FB090000}"/>
    <cellStyle name="40% - Accent4 6 2 3" xfId="15485" xr:uid="{00000000-0005-0000-0000-0000FC090000}"/>
    <cellStyle name="40% - Accent4 6 2 3 2" xfId="26789" xr:uid="{00000000-0005-0000-0000-0000FD090000}"/>
    <cellStyle name="40% - Accent4 6 2 4" xfId="14114" xr:uid="{00000000-0005-0000-0000-0000FE090000}"/>
    <cellStyle name="40% - Accent4 6 2 4 2" xfId="25419" xr:uid="{00000000-0005-0000-0000-0000FF090000}"/>
    <cellStyle name="40% - Accent4 6 2 5" xfId="16898" xr:uid="{00000000-0005-0000-0000-0000000A0000}"/>
    <cellStyle name="40% - Accent4 6 2 5 2" xfId="28131" xr:uid="{00000000-0005-0000-0000-0000010A0000}"/>
    <cellStyle name="40% - Accent4 6 3" xfId="16298" xr:uid="{00000000-0005-0000-0000-0000020A0000}"/>
    <cellStyle name="40% - Accent4 6 3 2" xfId="15199" xr:uid="{00000000-0005-0000-0000-0000030A0000}"/>
    <cellStyle name="40% - Accent4 6 3 2 2" xfId="26503" xr:uid="{00000000-0005-0000-0000-0000040A0000}"/>
    <cellStyle name="40% - Accent4 6 3 3" xfId="13825" xr:uid="{00000000-0005-0000-0000-0000050A0000}"/>
    <cellStyle name="40% - Accent4 6 3 3 2" xfId="25130" xr:uid="{00000000-0005-0000-0000-0000060A0000}"/>
    <cellStyle name="40% - Accent4 6 3 4" xfId="27594" xr:uid="{00000000-0005-0000-0000-0000070A0000}"/>
    <cellStyle name="40% - Accent4 6 4" xfId="16521" xr:uid="{00000000-0005-0000-0000-0000080A0000}"/>
    <cellStyle name="40% - Accent4 6 4 2" xfId="14671" xr:uid="{00000000-0005-0000-0000-0000090A0000}"/>
    <cellStyle name="40% - Accent4 6 4 2 2" xfId="25975" xr:uid="{00000000-0005-0000-0000-00000A0A0000}"/>
    <cellStyle name="40% - Accent4 6 4 3" xfId="13297" xr:uid="{00000000-0005-0000-0000-00000B0A0000}"/>
    <cellStyle name="40% - Accent4 6 4 3 2" xfId="24602" xr:uid="{00000000-0005-0000-0000-00000C0A0000}"/>
    <cellStyle name="40% - Accent4 6 4 4" xfId="27817" xr:uid="{00000000-0005-0000-0000-00000D0A0000}"/>
    <cellStyle name="40% - Accent4 6 5" xfId="15730" xr:uid="{00000000-0005-0000-0000-00000E0A0000}"/>
    <cellStyle name="40% - Accent4 6 5 2" xfId="27032" xr:uid="{00000000-0005-0000-0000-00000F0A0000}"/>
    <cellStyle name="40% - Accent4 6 6" xfId="14357" xr:uid="{00000000-0005-0000-0000-0000100A0000}"/>
    <cellStyle name="40% - Accent4 6 6 2" xfId="25662" xr:uid="{00000000-0005-0000-0000-0000110A0000}"/>
    <cellStyle name="40% - Accent4 6 7" xfId="17141" xr:uid="{00000000-0005-0000-0000-0000120A0000}"/>
    <cellStyle name="40% - Accent4 6 7 2" xfId="28370" xr:uid="{00000000-0005-0000-0000-0000130A0000}"/>
    <cellStyle name="40% - Accent4 7" xfId="867" xr:uid="{00000000-0005-0000-0000-0000140A0000}"/>
    <cellStyle name="40% - Accent4 7 2" xfId="868" xr:uid="{00000000-0005-0000-0000-0000150A0000}"/>
    <cellStyle name="40% - Accent4 7 2 2" xfId="16020" xr:uid="{00000000-0005-0000-0000-0000160A0000}"/>
    <cellStyle name="40% - Accent4 7 2 2 2" xfId="14921" xr:uid="{00000000-0005-0000-0000-0000170A0000}"/>
    <cellStyle name="40% - Accent4 7 2 2 2 2" xfId="26225" xr:uid="{00000000-0005-0000-0000-0000180A0000}"/>
    <cellStyle name="40% - Accent4 7 2 2 3" xfId="13547" xr:uid="{00000000-0005-0000-0000-0000190A0000}"/>
    <cellStyle name="40% - Accent4 7 2 2 3 2" xfId="24852" xr:uid="{00000000-0005-0000-0000-00001A0A0000}"/>
    <cellStyle name="40% - Accent4 7 2 2 4" xfId="27316" xr:uid="{00000000-0005-0000-0000-00001B0A0000}"/>
    <cellStyle name="40% - Accent4 7 2 3" xfId="15450" xr:uid="{00000000-0005-0000-0000-00001C0A0000}"/>
    <cellStyle name="40% - Accent4 7 2 3 2" xfId="26754" xr:uid="{00000000-0005-0000-0000-00001D0A0000}"/>
    <cellStyle name="40% - Accent4 7 2 4" xfId="14079" xr:uid="{00000000-0005-0000-0000-00001E0A0000}"/>
    <cellStyle name="40% - Accent4 7 2 4 2" xfId="25384" xr:uid="{00000000-0005-0000-0000-00001F0A0000}"/>
    <cellStyle name="40% - Accent4 7 2 5" xfId="16863" xr:uid="{00000000-0005-0000-0000-0000200A0000}"/>
    <cellStyle name="40% - Accent4 7 2 5 2" xfId="28096" xr:uid="{00000000-0005-0000-0000-0000210A0000}"/>
    <cellStyle name="40% - Accent4 7 3" xfId="16263" xr:uid="{00000000-0005-0000-0000-0000220A0000}"/>
    <cellStyle name="40% - Accent4 7 3 2" xfId="15164" xr:uid="{00000000-0005-0000-0000-0000230A0000}"/>
    <cellStyle name="40% - Accent4 7 3 2 2" xfId="26468" xr:uid="{00000000-0005-0000-0000-0000240A0000}"/>
    <cellStyle name="40% - Accent4 7 3 3" xfId="13790" xr:uid="{00000000-0005-0000-0000-0000250A0000}"/>
    <cellStyle name="40% - Accent4 7 3 3 2" xfId="25095" xr:uid="{00000000-0005-0000-0000-0000260A0000}"/>
    <cellStyle name="40% - Accent4 7 3 4" xfId="27559" xr:uid="{00000000-0005-0000-0000-0000270A0000}"/>
    <cellStyle name="40% - Accent4 7 4" xfId="16487" xr:uid="{00000000-0005-0000-0000-0000280A0000}"/>
    <cellStyle name="40% - Accent4 7 4 2" xfId="14636" xr:uid="{00000000-0005-0000-0000-0000290A0000}"/>
    <cellStyle name="40% - Accent4 7 4 2 2" xfId="25940" xr:uid="{00000000-0005-0000-0000-00002A0A0000}"/>
    <cellStyle name="40% - Accent4 7 4 3" xfId="13262" xr:uid="{00000000-0005-0000-0000-00002B0A0000}"/>
    <cellStyle name="40% - Accent4 7 4 3 2" xfId="24567" xr:uid="{00000000-0005-0000-0000-00002C0A0000}"/>
    <cellStyle name="40% - Accent4 7 4 4" xfId="27783" xr:uid="{00000000-0005-0000-0000-00002D0A0000}"/>
    <cellStyle name="40% - Accent4 7 5" xfId="15695" xr:uid="{00000000-0005-0000-0000-00002E0A0000}"/>
    <cellStyle name="40% - Accent4 7 5 2" xfId="26997" xr:uid="{00000000-0005-0000-0000-00002F0A0000}"/>
    <cellStyle name="40% - Accent4 7 6" xfId="14322" xr:uid="{00000000-0005-0000-0000-0000300A0000}"/>
    <cellStyle name="40% - Accent4 7 6 2" xfId="25627" xr:uid="{00000000-0005-0000-0000-0000310A0000}"/>
    <cellStyle name="40% - Accent4 7 7" xfId="17107" xr:uid="{00000000-0005-0000-0000-0000320A0000}"/>
    <cellStyle name="40% - Accent4 7 7 2" xfId="28337" xr:uid="{00000000-0005-0000-0000-0000330A0000}"/>
    <cellStyle name="40% - Accent4 8" xfId="869" xr:uid="{00000000-0005-0000-0000-0000340A0000}"/>
    <cellStyle name="40% - Accent4 8 2" xfId="16210" xr:uid="{00000000-0005-0000-0000-0000350A0000}"/>
    <cellStyle name="40% - Accent4 8 2 2" xfId="15111" xr:uid="{00000000-0005-0000-0000-0000360A0000}"/>
    <cellStyle name="40% - Accent4 8 2 2 2" xfId="26415" xr:uid="{00000000-0005-0000-0000-0000370A0000}"/>
    <cellStyle name="40% - Accent4 8 2 3" xfId="13737" xr:uid="{00000000-0005-0000-0000-0000380A0000}"/>
    <cellStyle name="40% - Accent4 8 2 3 2" xfId="25042" xr:uid="{00000000-0005-0000-0000-0000390A0000}"/>
    <cellStyle name="40% - Accent4 8 2 4" xfId="27506" xr:uid="{00000000-0005-0000-0000-00003A0A0000}"/>
    <cellStyle name="40% - Accent4 8 3" xfId="15642" xr:uid="{00000000-0005-0000-0000-00003B0A0000}"/>
    <cellStyle name="40% - Accent4 8 3 2" xfId="26944" xr:uid="{00000000-0005-0000-0000-00003C0A0000}"/>
    <cellStyle name="40% - Accent4 8 4" xfId="14269" xr:uid="{00000000-0005-0000-0000-00003D0A0000}"/>
    <cellStyle name="40% - Accent4 8 4 2" xfId="25574" xr:uid="{00000000-0005-0000-0000-00003E0A0000}"/>
    <cellStyle name="40% - Accent4 8 5" xfId="17055" xr:uid="{00000000-0005-0000-0000-00003F0A0000}"/>
    <cellStyle name="40% - Accent4 8 5 2" xfId="28285" xr:uid="{00000000-0005-0000-0000-0000400A0000}"/>
    <cellStyle name="40% - Accent4 9" xfId="2308" xr:uid="{00000000-0005-0000-0000-0000410A0000}"/>
    <cellStyle name="40% - Accent4 9 2" xfId="15976" xr:uid="{00000000-0005-0000-0000-0000420A0000}"/>
    <cellStyle name="40% - Accent4 9 2 2" xfId="14877" xr:uid="{00000000-0005-0000-0000-0000430A0000}"/>
    <cellStyle name="40% - Accent4 9 2 2 2" xfId="26181" xr:uid="{00000000-0005-0000-0000-0000440A0000}"/>
    <cellStyle name="40% - Accent4 9 2 3" xfId="13503" xr:uid="{00000000-0005-0000-0000-0000450A0000}"/>
    <cellStyle name="40% - Accent4 9 2 3 2" xfId="24808" xr:uid="{00000000-0005-0000-0000-0000460A0000}"/>
    <cellStyle name="40% - Accent4 9 2 4" xfId="27272" xr:uid="{00000000-0005-0000-0000-0000470A0000}"/>
    <cellStyle name="40% - Accent4 9 3" xfId="15406" xr:uid="{00000000-0005-0000-0000-0000480A0000}"/>
    <cellStyle name="40% - Accent4 9 3 2" xfId="26710" xr:uid="{00000000-0005-0000-0000-0000490A0000}"/>
    <cellStyle name="40% - Accent4 9 4" xfId="14036" xr:uid="{00000000-0005-0000-0000-00004A0A0000}"/>
    <cellStyle name="40% - Accent4 9 4 2" xfId="25341" xr:uid="{00000000-0005-0000-0000-00004B0A0000}"/>
    <cellStyle name="40% - Accent4 9 5" xfId="16820" xr:uid="{00000000-0005-0000-0000-00004C0A0000}"/>
    <cellStyle name="40% - Accent4 9 5 2" xfId="28053" xr:uid="{00000000-0005-0000-0000-00004D0A0000}"/>
    <cellStyle name="40% - Accent5" xfId="37" builtinId="47" customBuiltin="1"/>
    <cellStyle name="40% - Accent5 10" xfId="6200" xr:uid="{00000000-0005-0000-0000-00004F0A0000}"/>
    <cellStyle name="40% - Accent5 10 2" xfId="15932" xr:uid="{00000000-0005-0000-0000-0000500A0000}"/>
    <cellStyle name="40% - Accent5 10 2 2" xfId="14557" xr:uid="{00000000-0005-0000-0000-0000510A0000}"/>
    <cellStyle name="40% - Accent5 10 2 2 2" xfId="25861" xr:uid="{00000000-0005-0000-0000-0000520A0000}"/>
    <cellStyle name="40% - Accent5 10 2 3" xfId="13183" xr:uid="{00000000-0005-0000-0000-0000530A0000}"/>
    <cellStyle name="40% - Accent5 10 2 3 2" xfId="24488" xr:uid="{00000000-0005-0000-0000-0000540A0000}"/>
    <cellStyle name="40% - Accent5 10 2 4" xfId="27229" xr:uid="{00000000-0005-0000-0000-0000550A0000}"/>
    <cellStyle name="40% - Accent5 10 3" xfId="15364" xr:uid="{00000000-0005-0000-0000-0000560A0000}"/>
    <cellStyle name="40% - Accent5 10 3 2" xfId="26668" xr:uid="{00000000-0005-0000-0000-0000570A0000}"/>
    <cellStyle name="40% - Accent5 10 4" xfId="13992" xr:uid="{00000000-0005-0000-0000-0000580A0000}"/>
    <cellStyle name="40% - Accent5 10 4 2" xfId="25297" xr:uid="{00000000-0005-0000-0000-0000590A0000}"/>
    <cellStyle name="40% - Accent5 10 5" xfId="22108" xr:uid="{00000000-0005-0000-0000-00005A0A0000}"/>
    <cellStyle name="40% - Accent5 11" xfId="12945" xr:uid="{00000000-0005-0000-0000-00005B0A0000}"/>
    <cellStyle name="40% - Accent5 11 2" xfId="14576" xr:uid="{00000000-0005-0000-0000-00005C0A0000}"/>
    <cellStyle name="40% - Accent5 11 2 2" xfId="25880" xr:uid="{00000000-0005-0000-0000-00005D0A0000}"/>
    <cellStyle name="40% - Accent5 11 3" xfId="13202" xr:uid="{00000000-0005-0000-0000-00005E0A0000}"/>
    <cellStyle name="40% - Accent5 11 3 2" xfId="24507" xr:uid="{00000000-0005-0000-0000-00005F0A0000}"/>
    <cellStyle name="40% - Accent5 11 4" xfId="24409" xr:uid="{00000000-0005-0000-0000-0000600A0000}"/>
    <cellStyle name="40% - Accent5 12" xfId="16675" xr:uid="{00000000-0005-0000-0000-0000610A0000}"/>
    <cellStyle name="40% - Accent5 12 2" xfId="14826" xr:uid="{00000000-0005-0000-0000-0000620A0000}"/>
    <cellStyle name="40% - Accent5 12 2 2" xfId="26130" xr:uid="{00000000-0005-0000-0000-0000630A0000}"/>
    <cellStyle name="40% - Accent5 12 3" xfId="13452" xr:uid="{00000000-0005-0000-0000-0000640A0000}"/>
    <cellStyle name="40% - Accent5 12 3 2" xfId="24757" xr:uid="{00000000-0005-0000-0000-0000650A0000}"/>
    <cellStyle name="40% - Accent5 12 4" xfId="27971" xr:uid="{00000000-0005-0000-0000-0000660A0000}"/>
    <cellStyle name="40% - Accent5 13" xfId="15891" xr:uid="{00000000-0005-0000-0000-0000670A0000}"/>
    <cellStyle name="40% - Accent5 13 2" xfId="27188" xr:uid="{00000000-0005-0000-0000-0000680A0000}"/>
    <cellStyle name="40% - Accent5 14" xfId="14513" xr:uid="{00000000-0005-0000-0000-0000690A0000}"/>
    <cellStyle name="40% - Accent5 14 2" xfId="25818" xr:uid="{00000000-0005-0000-0000-00006A0A0000}"/>
    <cellStyle name="40% - Accent5 15" xfId="13140" xr:uid="{00000000-0005-0000-0000-00006B0A0000}"/>
    <cellStyle name="40% - Accent5 15 2" xfId="24445" xr:uid="{00000000-0005-0000-0000-00006C0A0000}"/>
    <cellStyle name="40% - Accent5 16" xfId="17396" xr:uid="{00000000-0005-0000-0000-00006D0A0000}"/>
    <cellStyle name="40% - Accent5 2" xfId="85" xr:uid="{00000000-0005-0000-0000-00006E0A0000}"/>
    <cellStyle name="40% - Accent5 2 10" xfId="99" xr:uid="{00000000-0005-0000-0000-00006F0A0000}"/>
    <cellStyle name="40% - Accent5 2 10 2" xfId="17406" xr:uid="{00000000-0005-0000-0000-0000700A0000}"/>
    <cellStyle name="40% - Accent5 2 11" xfId="186" xr:uid="{00000000-0005-0000-0000-0000710A0000}"/>
    <cellStyle name="40% - Accent5 2 11 2" xfId="28925" xr:uid="{00000000-0005-0000-0000-0000720A0000}"/>
    <cellStyle name="40% - Accent5 2 12" xfId="28977" xr:uid="{00000000-0005-0000-0000-0000730A0000}"/>
    <cellStyle name="40% - Accent5 2 13" xfId="28612" xr:uid="{00000000-0005-0000-0000-0000740A0000}"/>
    <cellStyle name="40% - Accent5 2 2" xfId="421" xr:uid="{00000000-0005-0000-0000-0000750A0000}"/>
    <cellStyle name="40% - Accent5 2 2 2" xfId="870" xr:uid="{00000000-0005-0000-0000-0000760A0000}"/>
    <cellStyle name="40% - Accent5 2 2 3" xfId="658" xr:uid="{00000000-0005-0000-0000-0000770A0000}"/>
    <cellStyle name="40% - Accent5 2 2 4" xfId="17470" xr:uid="{00000000-0005-0000-0000-0000780A0000}"/>
    <cellStyle name="40% - Accent5 2 3" xfId="871" xr:uid="{00000000-0005-0000-0000-0000790A0000}"/>
    <cellStyle name="40% - Accent5 2 4" xfId="626" xr:uid="{00000000-0005-0000-0000-00007A0A0000}"/>
    <cellStyle name="40% - Accent5 2 4 2" xfId="3994" xr:uid="{00000000-0005-0000-0000-00007B0A0000}"/>
    <cellStyle name="40% - Accent5 2 4 2 2" xfId="19902" xr:uid="{00000000-0005-0000-0000-00007C0A0000}"/>
    <cellStyle name="40% - Accent5 2 4 3" xfId="6291" xr:uid="{00000000-0005-0000-0000-00007D0A0000}"/>
    <cellStyle name="40% - Accent5 2 4 3 2" xfId="22199" xr:uid="{00000000-0005-0000-0000-00007E0A0000}"/>
    <cellStyle name="40% - Accent5 2 4 4" xfId="17619" xr:uid="{00000000-0005-0000-0000-00007F0A0000}"/>
    <cellStyle name="40% - Accent5 2 5" xfId="2295" xr:uid="{00000000-0005-0000-0000-0000800A0000}"/>
    <cellStyle name="40% - Accent5 2 5 2" xfId="4738" xr:uid="{00000000-0005-0000-0000-0000810A0000}"/>
    <cellStyle name="40% - Accent5 2 5 2 2" xfId="20646" xr:uid="{00000000-0005-0000-0000-0000820A0000}"/>
    <cellStyle name="40% - Accent5 2 5 3" xfId="7035" xr:uid="{00000000-0005-0000-0000-0000830A0000}"/>
    <cellStyle name="40% - Accent5 2 5 3 2" xfId="22943" xr:uid="{00000000-0005-0000-0000-0000840A0000}"/>
    <cellStyle name="40% - Accent5 2 5 4" xfId="18363" xr:uid="{00000000-0005-0000-0000-0000850A0000}"/>
    <cellStyle name="40% - Accent5 2 6" xfId="3073" xr:uid="{00000000-0005-0000-0000-0000860A0000}"/>
    <cellStyle name="40% - Accent5 2 6 2" xfId="5482" xr:uid="{00000000-0005-0000-0000-0000870A0000}"/>
    <cellStyle name="40% - Accent5 2 6 2 2" xfId="21390" xr:uid="{00000000-0005-0000-0000-0000880A0000}"/>
    <cellStyle name="40% - Accent5 2 6 3" xfId="7779" xr:uid="{00000000-0005-0000-0000-0000890A0000}"/>
    <cellStyle name="40% - Accent5 2 6 3 2" xfId="23687" xr:uid="{00000000-0005-0000-0000-00008A0A0000}"/>
    <cellStyle name="40% - Accent5 2 6 4" xfId="19107" xr:uid="{00000000-0005-0000-0000-00008B0A0000}"/>
    <cellStyle name="40% - Accent5 2 7" xfId="576" xr:uid="{00000000-0005-0000-0000-00008C0A0000}"/>
    <cellStyle name="40% - Accent5 2 7 2" xfId="17569" xr:uid="{00000000-0005-0000-0000-00008D0A0000}"/>
    <cellStyle name="40% - Accent5 2 8" xfId="3944" xr:uid="{00000000-0005-0000-0000-00008E0A0000}"/>
    <cellStyle name="40% - Accent5 2 8 2" xfId="19852" xr:uid="{00000000-0005-0000-0000-00008F0A0000}"/>
    <cellStyle name="40% - Accent5 2 9" xfId="6241" xr:uid="{00000000-0005-0000-0000-0000900A0000}"/>
    <cellStyle name="40% - Accent5 2 9 2" xfId="22149" xr:uid="{00000000-0005-0000-0000-0000910A0000}"/>
    <cellStyle name="40% - Accent5 3" xfId="216" xr:uid="{00000000-0005-0000-0000-0000920A0000}"/>
    <cellStyle name="40% - Accent5 3 10" xfId="469" xr:uid="{00000000-0005-0000-0000-0000930A0000}"/>
    <cellStyle name="40% - Accent5 3 10 2" xfId="17494" xr:uid="{00000000-0005-0000-0000-0000940A0000}"/>
    <cellStyle name="40% - Accent5 3 11" xfId="517" xr:uid="{00000000-0005-0000-0000-0000950A0000}"/>
    <cellStyle name="40% - Accent5 3 11 2" xfId="17521" xr:uid="{00000000-0005-0000-0000-0000960A0000}"/>
    <cellStyle name="40% - Accent5 3 12" xfId="12946" xr:uid="{00000000-0005-0000-0000-0000970A0000}"/>
    <cellStyle name="40% - Accent5 3 12 2" xfId="28976" xr:uid="{00000000-0005-0000-0000-0000980A0000}"/>
    <cellStyle name="40% - Accent5 3 13" xfId="28611" xr:uid="{00000000-0005-0000-0000-0000990A0000}"/>
    <cellStyle name="40% - Accent5 3 2" xfId="659" xr:uid="{00000000-0005-0000-0000-00009A0A0000}"/>
    <cellStyle name="40% - Accent5 3 2 2" xfId="872" xr:uid="{00000000-0005-0000-0000-00009B0A0000}"/>
    <cellStyle name="40% - Accent5 3 3" xfId="873" xr:uid="{00000000-0005-0000-0000-00009C0A0000}"/>
    <cellStyle name="40% - Accent5 3 4" xfId="625" xr:uid="{00000000-0005-0000-0000-00009D0A0000}"/>
    <cellStyle name="40% - Accent5 3 4 2" xfId="3993" xr:uid="{00000000-0005-0000-0000-00009E0A0000}"/>
    <cellStyle name="40% - Accent5 3 4 2 2" xfId="19901" xr:uid="{00000000-0005-0000-0000-00009F0A0000}"/>
    <cellStyle name="40% - Accent5 3 4 3" xfId="6290" xr:uid="{00000000-0005-0000-0000-0000A00A0000}"/>
    <cellStyle name="40% - Accent5 3 4 3 2" xfId="22198" xr:uid="{00000000-0005-0000-0000-0000A10A0000}"/>
    <cellStyle name="40% - Accent5 3 4 4" xfId="17618" xr:uid="{00000000-0005-0000-0000-0000A20A0000}"/>
    <cellStyle name="40% - Accent5 3 5" xfId="2294" xr:uid="{00000000-0005-0000-0000-0000A30A0000}"/>
    <cellStyle name="40% - Accent5 3 5 2" xfId="4737" xr:uid="{00000000-0005-0000-0000-0000A40A0000}"/>
    <cellStyle name="40% - Accent5 3 5 2 2" xfId="20645" xr:uid="{00000000-0005-0000-0000-0000A50A0000}"/>
    <cellStyle name="40% - Accent5 3 5 3" xfId="7034" xr:uid="{00000000-0005-0000-0000-0000A60A0000}"/>
    <cellStyle name="40% - Accent5 3 5 3 2" xfId="22942" xr:uid="{00000000-0005-0000-0000-0000A70A0000}"/>
    <cellStyle name="40% - Accent5 3 5 4" xfId="18362" xr:uid="{00000000-0005-0000-0000-0000A80A0000}"/>
    <cellStyle name="40% - Accent5 3 6" xfId="3072" xr:uid="{00000000-0005-0000-0000-0000A90A0000}"/>
    <cellStyle name="40% - Accent5 3 6 2" xfId="5481" xr:uid="{00000000-0005-0000-0000-0000AA0A0000}"/>
    <cellStyle name="40% - Accent5 3 6 2 2" xfId="21389" xr:uid="{00000000-0005-0000-0000-0000AB0A0000}"/>
    <cellStyle name="40% - Accent5 3 6 3" xfId="7778" xr:uid="{00000000-0005-0000-0000-0000AC0A0000}"/>
    <cellStyle name="40% - Accent5 3 6 3 2" xfId="23686" xr:uid="{00000000-0005-0000-0000-0000AD0A0000}"/>
    <cellStyle name="40% - Accent5 3 6 4" xfId="19106" xr:uid="{00000000-0005-0000-0000-0000AE0A0000}"/>
    <cellStyle name="40% - Accent5 3 7" xfId="575" xr:uid="{00000000-0005-0000-0000-0000AF0A0000}"/>
    <cellStyle name="40% - Accent5 3 7 2" xfId="17568" xr:uid="{00000000-0005-0000-0000-0000B00A0000}"/>
    <cellStyle name="40% - Accent5 3 8" xfId="3943" xr:uid="{00000000-0005-0000-0000-0000B10A0000}"/>
    <cellStyle name="40% - Accent5 3 8 2" xfId="19851" xr:uid="{00000000-0005-0000-0000-0000B20A0000}"/>
    <cellStyle name="40% - Accent5 3 9" xfId="6240" xr:uid="{00000000-0005-0000-0000-0000B30A0000}"/>
    <cellStyle name="40% - Accent5 3 9 2" xfId="22148" xr:uid="{00000000-0005-0000-0000-0000B40A0000}"/>
    <cellStyle name="40% - Accent5 4" xfId="284" xr:uid="{00000000-0005-0000-0000-0000B50A0000}"/>
    <cellStyle name="40% - Accent5 4 10" xfId="438" xr:uid="{00000000-0005-0000-0000-0000B60A0000}"/>
    <cellStyle name="40% - Accent5 4 10 2" xfId="17476" xr:uid="{00000000-0005-0000-0000-0000B70A0000}"/>
    <cellStyle name="40% - Accent5 4 11" xfId="12947" xr:uid="{00000000-0005-0000-0000-0000B80A0000}"/>
    <cellStyle name="40% - Accent5 4 11 2" xfId="28903" xr:uid="{00000000-0005-0000-0000-0000B90A0000}"/>
    <cellStyle name="40% - Accent5 4 12" xfId="28950" xr:uid="{00000000-0005-0000-0000-0000BA0A0000}"/>
    <cellStyle name="40% - Accent5 4 13" xfId="28752" xr:uid="{00000000-0005-0000-0000-0000BB0A0000}"/>
    <cellStyle name="40% - Accent5 4 14" xfId="28553" xr:uid="{00000000-0005-0000-0000-0000BC0A0000}"/>
    <cellStyle name="40% - Accent5 4 2" xfId="369" xr:uid="{00000000-0005-0000-0000-0000BD0A0000}"/>
    <cellStyle name="40% - Accent5 4 2 2" xfId="875" xr:uid="{00000000-0005-0000-0000-0000BE0A0000}"/>
    <cellStyle name="40% - Accent5 4 2 3" xfId="16781" xr:uid="{00000000-0005-0000-0000-0000BF0A0000}"/>
    <cellStyle name="40% - Accent5 4 2 4" xfId="17447" xr:uid="{00000000-0005-0000-0000-0000C00A0000}"/>
    <cellStyle name="40% - Accent5 4 3" xfId="874" xr:uid="{00000000-0005-0000-0000-0000C10A0000}"/>
    <cellStyle name="40% - Accent5 4 4" xfId="598" xr:uid="{00000000-0005-0000-0000-0000C20A0000}"/>
    <cellStyle name="40% - Accent5 4 4 2" xfId="3966" xr:uid="{00000000-0005-0000-0000-0000C30A0000}"/>
    <cellStyle name="40% - Accent5 4 4 2 2" xfId="19874" xr:uid="{00000000-0005-0000-0000-0000C40A0000}"/>
    <cellStyle name="40% - Accent5 4 4 3" xfId="6263" xr:uid="{00000000-0005-0000-0000-0000C50A0000}"/>
    <cellStyle name="40% - Accent5 4 4 3 2" xfId="22171" xr:uid="{00000000-0005-0000-0000-0000C60A0000}"/>
    <cellStyle name="40% - Accent5 4 4 4" xfId="17591" xr:uid="{00000000-0005-0000-0000-0000C70A0000}"/>
    <cellStyle name="40% - Accent5 4 5" xfId="2267" xr:uid="{00000000-0005-0000-0000-0000C80A0000}"/>
    <cellStyle name="40% - Accent5 4 5 2" xfId="4710" xr:uid="{00000000-0005-0000-0000-0000C90A0000}"/>
    <cellStyle name="40% - Accent5 4 5 2 2" xfId="20618" xr:uid="{00000000-0005-0000-0000-0000CA0A0000}"/>
    <cellStyle name="40% - Accent5 4 5 3" xfId="7007" xr:uid="{00000000-0005-0000-0000-0000CB0A0000}"/>
    <cellStyle name="40% - Accent5 4 5 3 2" xfId="22915" xr:uid="{00000000-0005-0000-0000-0000CC0A0000}"/>
    <cellStyle name="40% - Accent5 4 5 4" xfId="18335" xr:uid="{00000000-0005-0000-0000-0000CD0A0000}"/>
    <cellStyle name="40% - Accent5 4 6" xfId="3045" xr:uid="{00000000-0005-0000-0000-0000CE0A0000}"/>
    <cellStyle name="40% - Accent5 4 6 2" xfId="5454" xr:uid="{00000000-0005-0000-0000-0000CF0A0000}"/>
    <cellStyle name="40% - Accent5 4 6 2 2" xfId="21362" xr:uid="{00000000-0005-0000-0000-0000D00A0000}"/>
    <cellStyle name="40% - Accent5 4 6 3" xfId="7751" xr:uid="{00000000-0005-0000-0000-0000D10A0000}"/>
    <cellStyle name="40% - Accent5 4 6 3 2" xfId="23659" xr:uid="{00000000-0005-0000-0000-0000D20A0000}"/>
    <cellStyle name="40% - Accent5 4 6 4" xfId="19079" xr:uid="{00000000-0005-0000-0000-0000D30A0000}"/>
    <cellStyle name="40% - Accent5 4 7" xfId="548" xr:uid="{00000000-0005-0000-0000-0000D40A0000}"/>
    <cellStyle name="40% - Accent5 4 7 2" xfId="17541" xr:uid="{00000000-0005-0000-0000-0000D50A0000}"/>
    <cellStyle name="40% - Accent5 4 8" xfId="3916" xr:uid="{00000000-0005-0000-0000-0000D60A0000}"/>
    <cellStyle name="40% - Accent5 4 8 2" xfId="19824" xr:uid="{00000000-0005-0000-0000-0000D70A0000}"/>
    <cellStyle name="40% - Accent5 4 9" xfId="6213" xr:uid="{00000000-0005-0000-0000-0000D80A0000}"/>
    <cellStyle name="40% - Accent5 4 9 2" xfId="22121" xr:uid="{00000000-0005-0000-0000-0000D90A0000}"/>
    <cellStyle name="40% - Accent5 5" xfId="876" xr:uid="{00000000-0005-0000-0000-0000DA0A0000}"/>
    <cellStyle name="40% - Accent5 5 2" xfId="877" xr:uid="{00000000-0005-0000-0000-0000DB0A0000}"/>
    <cellStyle name="40% - Accent5 5 2 2" xfId="16087" xr:uid="{00000000-0005-0000-0000-0000DC0A0000}"/>
    <cellStyle name="40% - Accent5 5 2 2 2" xfId="14988" xr:uid="{00000000-0005-0000-0000-0000DD0A0000}"/>
    <cellStyle name="40% - Accent5 5 2 2 2 2" xfId="26292" xr:uid="{00000000-0005-0000-0000-0000DE0A0000}"/>
    <cellStyle name="40% - Accent5 5 2 2 3" xfId="13614" xr:uid="{00000000-0005-0000-0000-0000DF0A0000}"/>
    <cellStyle name="40% - Accent5 5 2 2 3 2" xfId="24919" xr:uid="{00000000-0005-0000-0000-0000E00A0000}"/>
    <cellStyle name="40% - Accent5 5 2 2 4" xfId="27383" xr:uid="{00000000-0005-0000-0000-0000E10A0000}"/>
    <cellStyle name="40% - Accent5 5 2 3" xfId="15517" xr:uid="{00000000-0005-0000-0000-0000E20A0000}"/>
    <cellStyle name="40% - Accent5 5 2 3 2" xfId="26821" xr:uid="{00000000-0005-0000-0000-0000E30A0000}"/>
    <cellStyle name="40% - Accent5 5 2 4" xfId="14146" xr:uid="{00000000-0005-0000-0000-0000E40A0000}"/>
    <cellStyle name="40% - Accent5 5 2 4 2" xfId="25451" xr:uid="{00000000-0005-0000-0000-0000E50A0000}"/>
    <cellStyle name="40% - Accent5 5 2 5" xfId="16930" xr:uid="{00000000-0005-0000-0000-0000E60A0000}"/>
    <cellStyle name="40% - Accent5 5 2 5 2" xfId="28163" xr:uid="{00000000-0005-0000-0000-0000E70A0000}"/>
    <cellStyle name="40% - Accent5 5 3" xfId="16328" xr:uid="{00000000-0005-0000-0000-0000E80A0000}"/>
    <cellStyle name="40% - Accent5 5 3 2" xfId="15230" xr:uid="{00000000-0005-0000-0000-0000E90A0000}"/>
    <cellStyle name="40% - Accent5 5 3 2 2" xfId="26534" xr:uid="{00000000-0005-0000-0000-0000EA0A0000}"/>
    <cellStyle name="40% - Accent5 5 3 3" xfId="13856" xr:uid="{00000000-0005-0000-0000-0000EB0A0000}"/>
    <cellStyle name="40% - Accent5 5 3 3 2" xfId="25161" xr:uid="{00000000-0005-0000-0000-0000EC0A0000}"/>
    <cellStyle name="40% - Accent5 5 3 4" xfId="27624" xr:uid="{00000000-0005-0000-0000-0000ED0A0000}"/>
    <cellStyle name="40% - Accent5 5 4" xfId="16552" xr:uid="{00000000-0005-0000-0000-0000EE0A0000}"/>
    <cellStyle name="40% - Accent5 5 4 2" xfId="14702" xr:uid="{00000000-0005-0000-0000-0000EF0A0000}"/>
    <cellStyle name="40% - Accent5 5 4 2 2" xfId="26006" xr:uid="{00000000-0005-0000-0000-0000F00A0000}"/>
    <cellStyle name="40% - Accent5 5 4 3" xfId="13328" xr:uid="{00000000-0005-0000-0000-0000F10A0000}"/>
    <cellStyle name="40% - Accent5 5 4 3 2" xfId="24633" xr:uid="{00000000-0005-0000-0000-0000F20A0000}"/>
    <cellStyle name="40% - Accent5 5 4 4" xfId="27848" xr:uid="{00000000-0005-0000-0000-0000F30A0000}"/>
    <cellStyle name="40% - Accent5 5 5" xfId="15761" xr:uid="{00000000-0005-0000-0000-0000F40A0000}"/>
    <cellStyle name="40% - Accent5 5 5 2" xfId="27063" xr:uid="{00000000-0005-0000-0000-0000F50A0000}"/>
    <cellStyle name="40% - Accent5 5 6" xfId="14388" xr:uid="{00000000-0005-0000-0000-0000F60A0000}"/>
    <cellStyle name="40% - Accent5 5 6 2" xfId="25693" xr:uid="{00000000-0005-0000-0000-0000F70A0000}"/>
    <cellStyle name="40% - Accent5 5 7" xfId="17183" xr:uid="{00000000-0005-0000-0000-0000F80A0000}"/>
    <cellStyle name="40% - Accent5 5 7 2" xfId="28401" xr:uid="{00000000-0005-0000-0000-0000F90A0000}"/>
    <cellStyle name="40% - Accent5 6" xfId="878" xr:uid="{00000000-0005-0000-0000-0000FA0A0000}"/>
    <cellStyle name="40% - Accent5 6 2" xfId="879" xr:uid="{00000000-0005-0000-0000-0000FB0A0000}"/>
    <cellStyle name="40% - Accent5 6 2 2" xfId="16053" xr:uid="{00000000-0005-0000-0000-0000FC0A0000}"/>
    <cellStyle name="40% - Accent5 6 2 2 2" xfId="14954" xr:uid="{00000000-0005-0000-0000-0000FD0A0000}"/>
    <cellStyle name="40% - Accent5 6 2 2 2 2" xfId="26258" xr:uid="{00000000-0005-0000-0000-0000FE0A0000}"/>
    <cellStyle name="40% - Accent5 6 2 2 3" xfId="13580" xr:uid="{00000000-0005-0000-0000-0000FF0A0000}"/>
    <cellStyle name="40% - Accent5 6 2 2 3 2" xfId="24885" xr:uid="{00000000-0005-0000-0000-0000000B0000}"/>
    <cellStyle name="40% - Accent5 6 2 2 4" xfId="27349" xr:uid="{00000000-0005-0000-0000-0000010B0000}"/>
    <cellStyle name="40% - Accent5 6 2 3" xfId="15483" xr:uid="{00000000-0005-0000-0000-0000020B0000}"/>
    <cellStyle name="40% - Accent5 6 2 3 2" xfId="26787" xr:uid="{00000000-0005-0000-0000-0000030B0000}"/>
    <cellStyle name="40% - Accent5 6 2 4" xfId="14112" xr:uid="{00000000-0005-0000-0000-0000040B0000}"/>
    <cellStyle name="40% - Accent5 6 2 4 2" xfId="25417" xr:uid="{00000000-0005-0000-0000-0000050B0000}"/>
    <cellStyle name="40% - Accent5 6 2 5" xfId="16896" xr:uid="{00000000-0005-0000-0000-0000060B0000}"/>
    <cellStyle name="40% - Accent5 6 2 5 2" xfId="28129" xr:uid="{00000000-0005-0000-0000-0000070B0000}"/>
    <cellStyle name="40% - Accent5 6 3" xfId="16296" xr:uid="{00000000-0005-0000-0000-0000080B0000}"/>
    <cellStyle name="40% - Accent5 6 3 2" xfId="15197" xr:uid="{00000000-0005-0000-0000-0000090B0000}"/>
    <cellStyle name="40% - Accent5 6 3 2 2" xfId="26501" xr:uid="{00000000-0005-0000-0000-00000A0B0000}"/>
    <cellStyle name="40% - Accent5 6 3 3" xfId="13823" xr:uid="{00000000-0005-0000-0000-00000B0B0000}"/>
    <cellStyle name="40% - Accent5 6 3 3 2" xfId="25128" xr:uid="{00000000-0005-0000-0000-00000C0B0000}"/>
    <cellStyle name="40% - Accent5 6 3 4" xfId="27592" xr:uid="{00000000-0005-0000-0000-00000D0B0000}"/>
    <cellStyle name="40% - Accent5 6 4" xfId="16519" xr:uid="{00000000-0005-0000-0000-00000E0B0000}"/>
    <cellStyle name="40% - Accent5 6 4 2" xfId="14669" xr:uid="{00000000-0005-0000-0000-00000F0B0000}"/>
    <cellStyle name="40% - Accent5 6 4 2 2" xfId="25973" xr:uid="{00000000-0005-0000-0000-0000100B0000}"/>
    <cellStyle name="40% - Accent5 6 4 3" xfId="13295" xr:uid="{00000000-0005-0000-0000-0000110B0000}"/>
    <cellStyle name="40% - Accent5 6 4 3 2" xfId="24600" xr:uid="{00000000-0005-0000-0000-0000120B0000}"/>
    <cellStyle name="40% - Accent5 6 4 4" xfId="27815" xr:uid="{00000000-0005-0000-0000-0000130B0000}"/>
    <cellStyle name="40% - Accent5 6 5" xfId="15728" xr:uid="{00000000-0005-0000-0000-0000140B0000}"/>
    <cellStyle name="40% - Accent5 6 5 2" xfId="27030" xr:uid="{00000000-0005-0000-0000-0000150B0000}"/>
    <cellStyle name="40% - Accent5 6 6" xfId="14355" xr:uid="{00000000-0005-0000-0000-0000160B0000}"/>
    <cellStyle name="40% - Accent5 6 6 2" xfId="25660" xr:uid="{00000000-0005-0000-0000-0000170B0000}"/>
    <cellStyle name="40% - Accent5 6 7" xfId="17139" xr:uid="{00000000-0005-0000-0000-0000180B0000}"/>
    <cellStyle name="40% - Accent5 6 7 2" xfId="28368" xr:uid="{00000000-0005-0000-0000-0000190B0000}"/>
    <cellStyle name="40% - Accent5 7" xfId="880" xr:uid="{00000000-0005-0000-0000-00001A0B0000}"/>
    <cellStyle name="40% - Accent5 7 2" xfId="881" xr:uid="{00000000-0005-0000-0000-00001B0B0000}"/>
    <cellStyle name="40% - Accent5 7 2 2" xfId="16018" xr:uid="{00000000-0005-0000-0000-00001C0B0000}"/>
    <cellStyle name="40% - Accent5 7 2 2 2" xfId="14919" xr:uid="{00000000-0005-0000-0000-00001D0B0000}"/>
    <cellStyle name="40% - Accent5 7 2 2 2 2" xfId="26223" xr:uid="{00000000-0005-0000-0000-00001E0B0000}"/>
    <cellStyle name="40% - Accent5 7 2 2 3" xfId="13545" xr:uid="{00000000-0005-0000-0000-00001F0B0000}"/>
    <cellStyle name="40% - Accent5 7 2 2 3 2" xfId="24850" xr:uid="{00000000-0005-0000-0000-0000200B0000}"/>
    <cellStyle name="40% - Accent5 7 2 2 4" xfId="27314" xr:uid="{00000000-0005-0000-0000-0000210B0000}"/>
    <cellStyle name="40% - Accent5 7 2 3" xfId="15448" xr:uid="{00000000-0005-0000-0000-0000220B0000}"/>
    <cellStyle name="40% - Accent5 7 2 3 2" xfId="26752" xr:uid="{00000000-0005-0000-0000-0000230B0000}"/>
    <cellStyle name="40% - Accent5 7 2 4" xfId="14077" xr:uid="{00000000-0005-0000-0000-0000240B0000}"/>
    <cellStyle name="40% - Accent5 7 2 4 2" xfId="25382" xr:uid="{00000000-0005-0000-0000-0000250B0000}"/>
    <cellStyle name="40% - Accent5 7 2 5" xfId="16861" xr:uid="{00000000-0005-0000-0000-0000260B0000}"/>
    <cellStyle name="40% - Accent5 7 2 5 2" xfId="28094" xr:uid="{00000000-0005-0000-0000-0000270B0000}"/>
    <cellStyle name="40% - Accent5 7 3" xfId="16261" xr:uid="{00000000-0005-0000-0000-0000280B0000}"/>
    <cellStyle name="40% - Accent5 7 3 2" xfId="15162" xr:uid="{00000000-0005-0000-0000-0000290B0000}"/>
    <cellStyle name="40% - Accent5 7 3 2 2" xfId="26466" xr:uid="{00000000-0005-0000-0000-00002A0B0000}"/>
    <cellStyle name="40% - Accent5 7 3 3" xfId="13788" xr:uid="{00000000-0005-0000-0000-00002B0B0000}"/>
    <cellStyle name="40% - Accent5 7 3 3 2" xfId="25093" xr:uid="{00000000-0005-0000-0000-00002C0B0000}"/>
    <cellStyle name="40% - Accent5 7 3 4" xfId="27557" xr:uid="{00000000-0005-0000-0000-00002D0B0000}"/>
    <cellStyle name="40% - Accent5 7 4" xfId="16485" xr:uid="{00000000-0005-0000-0000-00002E0B0000}"/>
    <cellStyle name="40% - Accent5 7 4 2" xfId="14634" xr:uid="{00000000-0005-0000-0000-00002F0B0000}"/>
    <cellStyle name="40% - Accent5 7 4 2 2" xfId="25938" xr:uid="{00000000-0005-0000-0000-0000300B0000}"/>
    <cellStyle name="40% - Accent5 7 4 3" xfId="13260" xr:uid="{00000000-0005-0000-0000-0000310B0000}"/>
    <cellStyle name="40% - Accent5 7 4 3 2" xfId="24565" xr:uid="{00000000-0005-0000-0000-0000320B0000}"/>
    <cellStyle name="40% - Accent5 7 4 4" xfId="27781" xr:uid="{00000000-0005-0000-0000-0000330B0000}"/>
    <cellStyle name="40% - Accent5 7 5" xfId="15693" xr:uid="{00000000-0005-0000-0000-0000340B0000}"/>
    <cellStyle name="40% - Accent5 7 5 2" xfId="26995" xr:uid="{00000000-0005-0000-0000-0000350B0000}"/>
    <cellStyle name="40% - Accent5 7 6" xfId="14320" xr:uid="{00000000-0005-0000-0000-0000360B0000}"/>
    <cellStyle name="40% - Accent5 7 6 2" xfId="25625" xr:uid="{00000000-0005-0000-0000-0000370B0000}"/>
    <cellStyle name="40% - Accent5 7 7" xfId="17105" xr:uid="{00000000-0005-0000-0000-0000380B0000}"/>
    <cellStyle name="40% - Accent5 7 7 2" xfId="28335" xr:uid="{00000000-0005-0000-0000-0000390B0000}"/>
    <cellStyle name="40% - Accent5 8" xfId="882" xr:uid="{00000000-0005-0000-0000-00003A0B0000}"/>
    <cellStyle name="40% - Accent5 8 2" xfId="16208" xr:uid="{00000000-0005-0000-0000-00003B0B0000}"/>
    <cellStyle name="40% - Accent5 8 2 2" xfId="15109" xr:uid="{00000000-0005-0000-0000-00003C0B0000}"/>
    <cellStyle name="40% - Accent5 8 2 2 2" xfId="26413" xr:uid="{00000000-0005-0000-0000-00003D0B0000}"/>
    <cellStyle name="40% - Accent5 8 2 3" xfId="13735" xr:uid="{00000000-0005-0000-0000-00003E0B0000}"/>
    <cellStyle name="40% - Accent5 8 2 3 2" xfId="25040" xr:uid="{00000000-0005-0000-0000-00003F0B0000}"/>
    <cellStyle name="40% - Accent5 8 2 4" xfId="27504" xr:uid="{00000000-0005-0000-0000-0000400B0000}"/>
    <cellStyle name="40% - Accent5 8 3" xfId="15640" xr:uid="{00000000-0005-0000-0000-0000410B0000}"/>
    <cellStyle name="40% - Accent5 8 3 2" xfId="26942" xr:uid="{00000000-0005-0000-0000-0000420B0000}"/>
    <cellStyle name="40% - Accent5 8 4" xfId="14267" xr:uid="{00000000-0005-0000-0000-0000430B0000}"/>
    <cellStyle name="40% - Accent5 8 4 2" xfId="25572" xr:uid="{00000000-0005-0000-0000-0000440B0000}"/>
    <cellStyle name="40% - Accent5 8 5" xfId="17053" xr:uid="{00000000-0005-0000-0000-0000450B0000}"/>
    <cellStyle name="40% - Accent5 8 5 2" xfId="28283" xr:uid="{00000000-0005-0000-0000-0000460B0000}"/>
    <cellStyle name="40% - Accent5 9" xfId="2223" xr:uid="{00000000-0005-0000-0000-0000470B0000}"/>
    <cellStyle name="40% - Accent5 9 2" xfId="15974" xr:uid="{00000000-0005-0000-0000-0000480B0000}"/>
    <cellStyle name="40% - Accent5 9 2 2" xfId="14875" xr:uid="{00000000-0005-0000-0000-0000490B0000}"/>
    <cellStyle name="40% - Accent5 9 2 2 2" xfId="26179" xr:uid="{00000000-0005-0000-0000-00004A0B0000}"/>
    <cellStyle name="40% - Accent5 9 2 3" xfId="13501" xr:uid="{00000000-0005-0000-0000-00004B0B0000}"/>
    <cellStyle name="40% - Accent5 9 2 3 2" xfId="24806" xr:uid="{00000000-0005-0000-0000-00004C0B0000}"/>
    <cellStyle name="40% - Accent5 9 2 4" xfId="27270" xr:uid="{00000000-0005-0000-0000-00004D0B0000}"/>
    <cellStyle name="40% - Accent5 9 3" xfId="15404" xr:uid="{00000000-0005-0000-0000-00004E0B0000}"/>
    <cellStyle name="40% - Accent5 9 3 2" xfId="26708" xr:uid="{00000000-0005-0000-0000-00004F0B0000}"/>
    <cellStyle name="40% - Accent5 9 4" xfId="14034" xr:uid="{00000000-0005-0000-0000-0000500B0000}"/>
    <cellStyle name="40% - Accent5 9 4 2" xfId="25339" xr:uid="{00000000-0005-0000-0000-0000510B0000}"/>
    <cellStyle name="40% - Accent5 9 5" xfId="16818" xr:uid="{00000000-0005-0000-0000-0000520B0000}"/>
    <cellStyle name="40% - Accent5 9 5 2" xfId="28051" xr:uid="{00000000-0005-0000-0000-0000530B0000}"/>
    <cellStyle name="40% - Accent6" xfId="41" builtinId="51" customBuiltin="1"/>
    <cellStyle name="40% - Accent6 10" xfId="6202" xr:uid="{00000000-0005-0000-0000-0000550B0000}"/>
    <cellStyle name="40% - Accent6 10 2" xfId="15930" xr:uid="{00000000-0005-0000-0000-0000560B0000}"/>
    <cellStyle name="40% - Accent6 10 2 2" xfId="14555" xr:uid="{00000000-0005-0000-0000-0000570B0000}"/>
    <cellStyle name="40% - Accent6 10 2 2 2" xfId="25859" xr:uid="{00000000-0005-0000-0000-0000580B0000}"/>
    <cellStyle name="40% - Accent6 10 2 3" xfId="13181" xr:uid="{00000000-0005-0000-0000-0000590B0000}"/>
    <cellStyle name="40% - Accent6 10 2 3 2" xfId="24486" xr:uid="{00000000-0005-0000-0000-00005A0B0000}"/>
    <cellStyle name="40% - Accent6 10 2 4" xfId="27227" xr:uid="{00000000-0005-0000-0000-00005B0B0000}"/>
    <cellStyle name="40% - Accent6 10 3" xfId="15362" xr:uid="{00000000-0005-0000-0000-00005C0B0000}"/>
    <cellStyle name="40% - Accent6 10 3 2" xfId="26666" xr:uid="{00000000-0005-0000-0000-00005D0B0000}"/>
    <cellStyle name="40% - Accent6 10 4" xfId="13990" xr:uid="{00000000-0005-0000-0000-00005E0B0000}"/>
    <cellStyle name="40% - Accent6 10 4 2" xfId="25295" xr:uid="{00000000-0005-0000-0000-00005F0B0000}"/>
    <cellStyle name="40% - Accent6 10 5" xfId="22110" xr:uid="{00000000-0005-0000-0000-0000600B0000}"/>
    <cellStyle name="40% - Accent6 11" xfId="12948" xr:uid="{00000000-0005-0000-0000-0000610B0000}"/>
    <cellStyle name="40% - Accent6 11 2" xfId="14574" xr:uid="{00000000-0005-0000-0000-0000620B0000}"/>
    <cellStyle name="40% - Accent6 11 2 2" xfId="25878" xr:uid="{00000000-0005-0000-0000-0000630B0000}"/>
    <cellStyle name="40% - Accent6 11 3" xfId="13200" xr:uid="{00000000-0005-0000-0000-0000640B0000}"/>
    <cellStyle name="40% - Accent6 11 3 2" xfId="24505" xr:uid="{00000000-0005-0000-0000-0000650B0000}"/>
    <cellStyle name="40% - Accent6 11 4" xfId="24410" xr:uid="{00000000-0005-0000-0000-0000660B0000}"/>
    <cellStyle name="40% - Accent6 12" xfId="16673" xr:uid="{00000000-0005-0000-0000-0000670B0000}"/>
    <cellStyle name="40% - Accent6 12 2" xfId="14824" xr:uid="{00000000-0005-0000-0000-0000680B0000}"/>
    <cellStyle name="40% - Accent6 12 2 2" xfId="26128" xr:uid="{00000000-0005-0000-0000-0000690B0000}"/>
    <cellStyle name="40% - Accent6 12 3" xfId="13450" xr:uid="{00000000-0005-0000-0000-00006A0B0000}"/>
    <cellStyle name="40% - Accent6 12 3 2" xfId="24755" xr:uid="{00000000-0005-0000-0000-00006B0B0000}"/>
    <cellStyle name="40% - Accent6 12 4" xfId="27969" xr:uid="{00000000-0005-0000-0000-00006C0B0000}"/>
    <cellStyle name="40% - Accent6 13" xfId="15889" xr:uid="{00000000-0005-0000-0000-00006D0B0000}"/>
    <cellStyle name="40% - Accent6 13 2" xfId="27186" xr:uid="{00000000-0005-0000-0000-00006E0B0000}"/>
    <cellStyle name="40% - Accent6 14" xfId="14511" xr:uid="{00000000-0005-0000-0000-00006F0B0000}"/>
    <cellStyle name="40% - Accent6 14 2" xfId="25816" xr:uid="{00000000-0005-0000-0000-0000700B0000}"/>
    <cellStyle name="40% - Accent6 15" xfId="13138" xr:uid="{00000000-0005-0000-0000-0000710B0000}"/>
    <cellStyle name="40% - Accent6 15 2" xfId="24443" xr:uid="{00000000-0005-0000-0000-0000720B0000}"/>
    <cellStyle name="40% - Accent6 16" xfId="17398" xr:uid="{00000000-0005-0000-0000-0000730B0000}"/>
    <cellStyle name="40% - Accent6 2" xfId="89" xr:uid="{00000000-0005-0000-0000-0000740B0000}"/>
    <cellStyle name="40% - Accent6 2 10" xfId="486" xr:uid="{00000000-0005-0000-0000-0000750B0000}"/>
    <cellStyle name="40% - Accent6 2 10 2" xfId="17503" xr:uid="{00000000-0005-0000-0000-0000760B0000}"/>
    <cellStyle name="40% - Accent6 2 11" xfId="187" xr:uid="{00000000-0005-0000-0000-0000770B0000}"/>
    <cellStyle name="40% - Accent6 2 11 2" xfId="28926" xr:uid="{00000000-0005-0000-0000-0000780B0000}"/>
    <cellStyle name="40% - Accent6 2 12" xfId="28979" xr:uid="{00000000-0005-0000-0000-0000790B0000}"/>
    <cellStyle name="40% - Accent6 2 13" xfId="28614" xr:uid="{00000000-0005-0000-0000-00007A0B0000}"/>
    <cellStyle name="40% - Accent6 2 2" xfId="425" xr:uid="{00000000-0005-0000-0000-00007B0B0000}"/>
    <cellStyle name="40% - Accent6 2 2 2" xfId="883" xr:uid="{00000000-0005-0000-0000-00007C0B0000}"/>
    <cellStyle name="40% - Accent6 2 2 3" xfId="660" xr:uid="{00000000-0005-0000-0000-00007D0B0000}"/>
    <cellStyle name="40% - Accent6 2 2 4" xfId="17472" xr:uid="{00000000-0005-0000-0000-00007E0B0000}"/>
    <cellStyle name="40% - Accent6 2 3" xfId="884" xr:uid="{00000000-0005-0000-0000-00007F0B0000}"/>
    <cellStyle name="40% - Accent6 2 4" xfId="628" xr:uid="{00000000-0005-0000-0000-0000800B0000}"/>
    <cellStyle name="40% - Accent6 2 4 2" xfId="3996" xr:uid="{00000000-0005-0000-0000-0000810B0000}"/>
    <cellStyle name="40% - Accent6 2 4 2 2" xfId="19904" xr:uid="{00000000-0005-0000-0000-0000820B0000}"/>
    <cellStyle name="40% - Accent6 2 4 3" xfId="6293" xr:uid="{00000000-0005-0000-0000-0000830B0000}"/>
    <cellStyle name="40% - Accent6 2 4 3 2" xfId="22201" xr:uid="{00000000-0005-0000-0000-0000840B0000}"/>
    <cellStyle name="40% - Accent6 2 4 4" xfId="17621" xr:uid="{00000000-0005-0000-0000-0000850B0000}"/>
    <cellStyle name="40% - Accent6 2 5" xfId="2297" xr:uid="{00000000-0005-0000-0000-0000860B0000}"/>
    <cellStyle name="40% - Accent6 2 5 2" xfId="4740" xr:uid="{00000000-0005-0000-0000-0000870B0000}"/>
    <cellStyle name="40% - Accent6 2 5 2 2" xfId="20648" xr:uid="{00000000-0005-0000-0000-0000880B0000}"/>
    <cellStyle name="40% - Accent6 2 5 3" xfId="7037" xr:uid="{00000000-0005-0000-0000-0000890B0000}"/>
    <cellStyle name="40% - Accent6 2 5 3 2" xfId="22945" xr:uid="{00000000-0005-0000-0000-00008A0B0000}"/>
    <cellStyle name="40% - Accent6 2 5 4" xfId="18365" xr:uid="{00000000-0005-0000-0000-00008B0B0000}"/>
    <cellStyle name="40% - Accent6 2 6" xfId="3075" xr:uid="{00000000-0005-0000-0000-00008C0B0000}"/>
    <cellStyle name="40% - Accent6 2 6 2" xfId="5484" xr:uid="{00000000-0005-0000-0000-00008D0B0000}"/>
    <cellStyle name="40% - Accent6 2 6 2 2" xfId="21392" xr:uid="{00000000-0005-0000-0000-00008E0B0000}"/>
    <cellStyle name="40% - Accent6 2 6 3" xfId="7781" xr:uid="{00000000-0005-0000-0000-00008F0B0000}"/>
    <cellStyle name="40% - Accent6 2 6 3 2" xfId="23689" xr:uid="{00000000-0005-0000-0000-0000900B0000}"/>
    <cellStyle name="40% - Accent6 2 6 4" xfId="19109" xr:uid="{00000000-0005-0000-0000-0000910B0000}"/>
    <cellStyle name="40% - Accent6 2 7" xfId="578" xr:uid="{00000000-0005-0000-0000-0000920B0000}"/>
    <cellStyle name="40% - Accent6 2 7 2" xfId="17571" xr:uid="{00000000-0005-0000-0000-0000930B0000}"/>
    <cellStyle name="40% - Accent6 2 8" xfId="3946" xr:uid="{00000000-0005-0000-0000-0000940B0000}"/>
    <cellStyle name="40% - Accent6 2 8 2" xfId="19854" xr:uid="{00000000-0005-0000-0000-0000950B0000}"/>
    <cellStyle name="40% - Accent6 2 9" xfId="6243" xr:uid="{00000000-0005-0000-0000-0000960B0000}"/>
    <cellStyle name="40% - Accent6 2 9 2" xfId="22151" xr:uid="{00000000-0005-0000-0000-0000970B0000}"/>
    <cellStyle name="40% - Accent6 3" xfId="215" xr:uid="{00000000-0005-0000-0000-0000980B0000}"/>
    <cellStyle name="40% - Accent6 3 10" xfId="511" xr:uid="{00000000-0005-0000-0000-0000990B0000}"/>
    <cellStyle name="40% - Accent6 3 10 2" xfId="17517" xr:uid="{00000000-0005-0000-0000-00009A0B0000}"/>
    <cellStyle name="40% - Accent6 3 11" xfId="494" xr:uid="{00000000-0005-0000-0000-00009B0B0000}"/>
    <cellStyle name="40% - Accent6 3 11 2" xfId="17509" xr:uid="{00000000-0005-0000-0000-00009C0B0000}"/>
    <cellStyle name="40% - Accent6 3 12" xfId="12949" xr:uid="{00000000-0005-0000-0000-00009D0B0000}"/>
    <cellStyle name="40% - Accent6 3 12 2" xfId="28978" xr:uid="{00000000-0005-0000-0000-00009E0B0000}"/>
    <cellStyle name="40% - Accent6 3 13" xfId="28613" xr:uid="{00000000-0005-0000-0000-00009F0B0000}"/>
    <cellStyle name="40% - Accent6 3 2" xfId="661" xr:uid="{00000000-0005-0000-0000-0000A00B0000}"/>
    <cellStyle name="40% - Accent6 3 2 2" xfId="885" xr:uid="{00000000-0005-0000-0000-0000A10B0000}"/>
    <cellStyle name="40% - Accent6 3 3" xfId="886" xr:uid="{00000000-0005-0000-0000-0000A20B0000}"/>
    <cellStyle name="40% - Accent6 3 4" xfId="627" xr:uid="{00000000-0005-0000-0000-0000A30B0000}"/>
    <cellStyle name="40% - Accent6 3 4 2" xfId="3995" xr:uid="{00000000-0005-0000-0000-0000A40B0000}"/>
    <cellStyle name="40% - Accent6 3 4 2 2" xfId="19903" xr:uid="{00000000-0005-0000-0000-0000A50B0000}"/>
    <cellStyle name="40% - Accent6 3 4 3" xfId="6292" xr:uid="{00000000-0005-0000-0000-0000A60B0000}"/>
    <cellStyle name="40% - Accent6 3 4 3 2" xfId="22200" xr:uid="{00000000-0005-0000-0000-0000A70B0000}"/>
    <cellStyle name="40% - Accent6 3 4 4" xfId="17620" xr:uid="{00000000-0005-0000-0000-0000A80B0000}"/>
    <cellStyle name="40% - Accent6 3 5" xfId="2296" xr:uid="{00000000-0005-0000-0000-0000A90B0000}"/>
    <cellStyle name="40% - Accent6 3 5 2" xfId="4739" xr:uid="{00000000-0005-0000-0000-0000AA0B0000}"/>
    <cellStyle name="40% - Accent6 3 5 2 2" xfId="20647" xr:uid="{00000000-0005-0000-0000-0000AB0B0000}"/>
    <cellStyle name="40% - Accent6 3 5 3" xfId="7036" xr:uid="{00000000-0005-0000-0000-0000AC0B0000}"/>
    <cellStyle name="40% - Accent6 3 5 3 2" xfId="22944" xr:uid="{00000000-0005-0000-0000-0000AD0B0000}"/>
    <cellStyle name="40% - Accent6 3 5 4" xfId="18364" xr:uid="{00000000-0005-0000-0000-0000AE0B0000}"/>
    <cellStyle name="40% - Accent6 3 6" xfId="3074" xr:uid="{00000000-0005-0000-0000-0000AF0B0000}"/>
    <cellStyle name="40% - Accent6 3 6 2" xfId="5483" xr:uid="{00000000-0005-0000-0000-0000B00B0000}"/>
    <cellStyle name="40% - Accent6 3 6 2 2" xfId="21391" xr:uid="{00000000-0005-0000-0000-0000B10B0000}"/>
    <cellStyle name="40% - Accent6 3 6 3" xfId="7780" xr:uid="{00000000-0005-0000-0000-0000B20B0000}"/>
    <cellStyle name="40% - Accent6 3 6 3 2" xfId="23688" xr:uid="{00000000-0005-0000-0000-0000B30B0000}"/>
    <cellStyle name="40% - Accent6 3 6 4" xfId="19108" xr:uid="{00000000-0005-0000-0000-0000B40B0000}"/>
    <cellStyle name="40% - Accent6 3 7" xfId="577" xr:uid="{00000000-0005-0000-0000-0000B50B0000}"/>
    <cellStyle name="40% - Accent6 3 7 2" xfId="17570" xr:uid="{00000000-0005-0000-0000-0000B60B0000}"/>
    <cellStyle name="40% - Accent6 3 8" xfId="3945" xr:uid="{00000000-0005-0000-0000-0000B70B0000}"/>
    <cellStyle name="40% - Accent6 3 8 2" xfId="19853" xr:uid="{00000000-0005-0000-0000-0000B80B0000}"/>
    <cellStyle name="40% - Accent6 3 9" xfId="6242" xr:uid="{00000000-0005-0000-0000-0000B90B0000}"/>
    <cellStyle name="40% - Accent6 3 9 2" xfId="22150" xr:uid="{00000000-0005-0000-0000-0000BA0B0000}"/>
    <cellStyle name="40% - Accent6 4" xfId="285" xr:uid="{00000000-0005-0000-0000-0000BB0B0000}"/>
    <cellStyle name="40% - Accent6 4 10" xfId="495" xr:uid="{00000000-0005-0000-0000-0000BC0B0000}"/>
    <cellStyle name="40% - Accent6 4 10 2" xfId="17510" xr:uid="{00000000-0005-0000-0000-0000BD0B0000}"/>
    <cellStyle name="40% - Accent6 4 11" xfId="12950" xr:uid="{00000000-0005-0000-0000-0000BE0B0000}"/>
    <cellStyle name="40% - Accent6 4 11 2" xfId="28902" xr:uid="{00000000-0005-0000-0000-0000BF0B0000}"/>
    <cellStyle name="40% - Accent6 4 12" xfId="28951" xr:uid="{00000000-0005-0000-0000-0000C00B0000}"/>
    <cellStyle name="40% - Accent6 4 13" xfId="28753" xr:uid="{00000000-0005-0000-0000-0000C10B0000}"/>
    <cellStyle name="40% - Accent6 4 14" xfId="28554" xr:uid="{00000000-0005-0000-0000-0000C20B0000}"/>
    <cellStyle name="40% - Accent6 4 2" xfId="382" xr:uid="{00000000-0005-0000-0000-0000C30B0000}"/>
    <cellStyle name="40% - Accent6 4 2 2" xfId="888" xr:uid="{00000000-0005-0000-0000-0000C40B0000}"/>
    <cellStyle name="40% - Accent6 4 2 3" xfId="16780" xr:uid="{00000000-0005-0000-0000-0000C50B0000}"/>
    <cellStyle name="40% - Accent6 4 2 4" xfId="17457" xr:uid="{00000000-0005-0000-0000-0000C60B0000}"/>
    <cellStyle name="40% - Accent6 4 3" xfId="887" xr:uid="{00000000-0005-0000-0000-0000C70B0000}"/>
    <cellStyle name="40% - Accent6 4 4" xfId="599" xr:uid="{00000000-0005-0000-0000-0000C80B0000}"/>
    <cellStyle name="40% - Accent6 4 4 2" xfId="3967" xr:uid="{00000000-0005-0000-0000-0000C90B0000}"/>
    <cellStyle name="40% - Accent6 4 4 2 2" xfId="19875" xr:uid="{00000000-0005-0000-0000-0000CA0B0000}"/>
    <cellStyle name="40% - Accent6 4 4 3" xfId="6264" xr:uid="{00000000-0005-0000-0000-0000CB0B0000}"/>
    <cellStyle name="40% - Accent6 4 4 3 2" xfId="22172" xr:uid="{00000000-0005-0000-0000-0000CC0B0000}"/>
    <cellStyle name="40% - Accent6 4 4 4" xfId="17592" xr:uid="{00000000-0005-0000-0000-0000CD0B0000}"/>
    <cellStyle name="40% - Accent6 4 5" xfId="2268" xr:uid="{00000000-0005-0000-0000-0000CE0B0000}"/>
    <cellStyle name="40% - Accent6 4 5 2" xfId="4711" xr:uid="{00000000-0005-0000-0000-0000CF0B0000}"/>
    <cellStyle name="40% - Accent6 4 5 2 2" xfId="20619" xr:uid="{00000000-0005-0000-0000-0000D00B0000}"/>
    <cellStyle name="40% - Accent6 4 5 3" xfId="7008" xr:uid="{00000000-0005-0000-0000-0000D10B0000}"/>
    <cellStyle name="40% - Accent6 4 5 3 2" xfId="22916" xr:uid="{00000000-0005-0000-0000-0000D20B0000}"/>
    <cellStyle name="40% - Accent6 4 5 4" xfId="18336" xr:uid="{00000000-0005-0000-0000-0000D30B0000}"/>
    <cellStyle name="40% - Accent6 4 6" xfId="3046" xr:uid="{00000000-0005-0000-0000-0000D40B0000}"/>
    <cellStyle name="40% - Accent6 4 6 2" xfId="5455" xr:uid="{00000000-0005-0000-0000-0000D50B0000}"/>
    <cellStyle name="40% - Accent6 4 6 2 2" xfId="21363" xr:uid="{00000000-0005-0000-0000-0000D60B0000}"/>
    <cellStyle name="40% - Accent6 4 6 3" xfId="7752" xr:uid="{00000000-0005-0000-0000-0000D70B0000}"/>
    <cellStyle name="40% - Accent6 4 6 3 2" xfId="23660" xr:uid="{00000000-0005-0000-0000-0000D80B0000}"/>
    <cellStyle name="40% - Accent6 4 6 4" xfId="19080" xr:uid="{00000000-0005-0000-0000-0000D90B0000}"/>
    <cellStyle name="40% - Accent6 4 7" xfId="549" xr:uid="{00000000-0005-0000-0000-0000DA0B0000}"/>
    <cellStyle name="40% - Accent6 4 7 2" xfId="17542" xr:uid="{00000000-0005-0000-0000-0000DB0B0000}"/>
    <cellStyle name="40% - Accent6 4 8" xfId="3917" xr:uid="{00000000-0005-0000-0000-0000DC0B0000}"/>
    <cellStyle name="40% - Accent6 4 8 2" xfId="19825" xr:uid="{00000000-0005-0000-0000-0000DD0B0000}"/>
    <cellStyle name="40% - Accent6 4 9" xfId="6214" xr:uid="{00000000-0005-0000-0000-0000DE0B0000}"/>
    <cellStyle name="40% - Accent6 4 9 2" xfId="22122" xr:uid="{00000000-0005-0000-0000-0000DF0B0000}"/>
    <cellStyle name="40% - Accent6 5" xfId="889" xr:uid="{00000000-0005-0000-0000-0000E00B0000}"/>
    <cellStyle name="40% - Accent6 5 2" xfId="890" xr:uid="{00000000-0005-0000-0000-0000E10B0000}"/>
    <cellStyle name="40% - Accent6 5 2 2" xfId="16085" xr:uid="{00000000-0005-0000-0000-0000E20B0000}"/>
    <cellStyle name="40% - Accent6 5 2 2 2" xfId="14986" xr:uid="{00000000-0005-0000-0000-0000E30B0000}"/>
    <cellStyle name="40% - Accent6 5 2 2 2 2" xfId="26290" xr:uid="{00000000-0005-0000-0000-0000E40B0000}"/>
    <cellStyle name="40% - Accent6 5 2 2 3" xfId="13612" xr:uid="{00000000-0005-0000-0000-0000E50B0000}"/>
    <cellStyle name="40% - Accent6 5 2 2 3 2" xfId="24917" xr:uid="{00000000-0005-0000-0000-0000E60B0000}"/>
    <cellStyle name="40% - Accent6 5 2 2 4" xfId="27381" xr:uid="{00000000-0005-0000-0000-0000E70B0000}"/>
    <cellStyle name="40% - Accent6 5 2 3" xfId="15515" xr:uid="{00000000-0005-0000-0000-0000E80B0000}"/>
    <cellStyle name="40% - Accent6 5 2 3 2" xfId="26819" xr:uid="{00000000-0005-0000-0000-0000E90B0000}"/>
    <cellStyle name="40% - Accent6 5 2 4" xfId="14144" xr:uid="{00000000-0005-0000-0000-0000EA0B0000}"/>
    <cellStyle name="40% - Accent6 5 2 4 2" xfId="25449" xr:uid="{00000000-0005-0000-0000-0000EB0B0000}"/>
    <cellStyle name="40% - Accent6 5 2 5" xfId="16928" xr:uid="{00000000-0005-0000-0000-0000EC0B0000}"/>
    <cellStyle name="40% - Accent6 5 2 5 2" xfId="28161" xr:uid="{00000000-0005-0000-0000-0000ED0B0000}"/>
    <cellStyle name="40% - Accent6 5 3" xfId="16326" xr:uid="{00000000-0005-0000-0000-0000EE0B0000}"/>
    <cellStyle name="40% - Accent6 5 3 2" xfId="15228" xr:uid="{00000000-0005-0000-0000-0000EF0B0000}"/>
    <cellStyle name="40% - Accent6 5 3 2 2" xfId="26532" xr:uid="{00000000-0005-0000-0000-0000F00B0000}"/>
    <cellStyle name="40% - Accent6 5 3 3" xfId="13854" xr:uid="{00000000-0005-0000-0000-0000F10B0000}"/>
    <cellStyle name="40% - Accent6 5 3 3 2" xfId="25159" xr:uid="{00000000-0005-0000-0000-0000F20B0000}"/>
    <cellStyle name="40% - Accent6 5 3 4" xfId="27622" xr:uid="{00000000-0005-0000-0000-0000F30B0000}"/>
    <cellStyle name="40% - Accent6 5 4" xfId="16550" xr:uid="{00000000-0005-0000-0000-0000F40B0000}"/>
    <cellStyle name="40% - Accent6 5 4 2" xfId="14700" xr:uid="{00000000-0005-0000-0000-0000F50B0000}"/>
    <cellStyle name="40% - Accent6 5 4 2 2" xfId="26004" xr:uid="{00000000-0005-0000-0000-0000F60B0000}"/>
    <cellStyle name="40% - Accent6 5 4 3" xfId="13326" xr:uid="{00000000-0005-0000-0000-0000F70B0000}"/>
    <cellStyle name="40% - Accent6 5 4 3 2" xfId="24631" xr:uid="{00000000-0005-0000-0000-0000F80B0000}"/>
    <cellStyle name="40% - Accent6 5 4 4" xfId="27846" xr:uid="{00000000-0005-0000-0000-0000F90B0000}"/>
    <cellStyle name="40% - Accent6 5 5" xfId="15759" xr:uid="{00000000-0005-0000-0000-0000FA0B0000}"/>
    <cellStyle name="40% - Accent6 5 5 2" xfId="27061" xr:uid="{00000000-0005-0000-0000-0000FB0B0000}"/>
    <cellStyle name="40% - Accent6 5 6" xfId="14386" xr:uid="{00000000-0005-0000-0000-0000FC0B0000}"/>
    <cellStyle name="40% - Accent6 5 6 2" xfId="25691" xr:uid="{00000000-0005-0000-0000-0000FD0B0000}"/>
    <cellStyle name="40% - Accent6 5 7" xfId="17181" xr:uid="{00000000-0005-0000-0000-0000FE0B0000}"/>
    <cellStyle name="40% - Accent6 5 7 2" xfId="28399" xr:uid="{00000000-0005-0000-0000-0000FF0B0000}"/>
    <cellStyle name="40% - Accent6 6" xfId="891" xr:uid="{00000000-0005-0000-0000-0000000C0000}"/>
    <cellStyle name="40% - Accent6 6 2" xfId="892" xr:uid="{00000000-0005-0000-0000-0000010C0000}"/>
    <cellStyle name="40% - Accent6 6 2 2" xfId="16051" xr:uid="{00000000-0005-0000-0000-0000020C0000}"/>
    <cellStyle name="40% - Accent6 6 2 2 2" xfId="14952" xr:uid="{00000000-0005-0000-0000-0000030C0000}"/>
    <cellStyle name="40% - Accent6 6 2 2 2 2" xfId="26256" xr:uid="{00000000-0005-0000-0000-0000040C0000}"/>
    <cellStyle name="40% - Accent6 6 2 2 3" xfId="13578" xr:uid="{00000000-0005-0000-0000-0000050C0000}"/>
    <cellStyle name="40% - Accent6 6 2 2 3 2" xfId="24883" xr:uid="{00000000-0005-0000-0000-0000060C0000}"/>
    <cellStyle name="40% - Accent6 6 2 2 4" xfId="27347" xr:uid="{00000000-0005-0000-0000-0000070C0000}"/>
    <cellStyle name="40% - Accent6 6 2 3" xfId="15481" xr:uid="{00000000-0005-0000-0000-0000080C0000}"/>
    <cellStyle name="40% - Accent6 6 2 3 2" xfId="26785" xr:uid="{00000000-0005-0000-0000-0000090C0000}"/>
    <cellStyle name="40% - Accent6 6 2 4" xfId="14110" xr:uid="{00000000-0005-0000-0000-00000A0C0000}"/>
    <cellStyle name="40% - Accent6 6 2 4 2" xfId="25415" xr:uid="{00000000-0005-0000-0000-00000B0C0000}"/>
    <cellStyle name="40% - Accent6 6 2 5" xfId="16894" xr:uid="{00000000-0005-0000-0000-00000C0C0000}"/>
    <cellStyle name="40% - Accent6 6 2 5 2" xfId="28127" xr:uid="{00000000-0005-0000-0000-00000D0C0000}"/>
    <cellStyle name="40% - Accent6 6 3" xfId="16294" xr:uid="{00000000-0005-0000-0000-00000E0C0000}"/>
    <cellStyle name="40% - Accent6 6 3 2" xfId="15195" xr:uid="{00000000-0005-0000-0000-00000F0C0000}"/>
    <cellStyle name="40% - Accent6 6 3 2 2" xfId="26499" xr:uid="{00000000-0005-0000-0000-0000100C0000}"/>
    <cellStyle name="40% - Accent6 6 3 3" xfId="13821" xr:uid="{00000000-0005-0000-0000-0000110C0000}"/>
    <cellStyle name="40% - Accent6 6 3 3 2" xfId="25126" xr:uid="{00000000-0005-0000-0000-0000120C0000}"/>
    <cellStyle name="40% - Accent6 6 3 4" xfId="27590" xr:uid="{00000000-0005-0000-0000-0000130C0000}"/>
    <cellStyle name="40% - Accent6 6 4" xfId="16517" xr:uid="{00000000-0005-0000-0000-0000140C0000}"/>
    <cellStyle name="40% - Accent6 6 4 2" xfId="14667" xr:uid="{00000000-0005-0000-0000-0000150C0000}"/>
    <cellStyle name="40% - Accent6 6 4 2 2" xfId="25971" xr:uid="{00000000-0005-0000-0000-0000160C0000}"/>
    <cellStyle name="40% - Accent6 6 4 3" xfId="13293" xr:uid="{00000000-0005-0000-0000-0000170C0000}"/>
    <cellStyle name="40% - Accent6 6 4 3 2" xfId="24598" xr:uid="{00000000-0005-0000-0000-0000180C0000}"/>
    <cellStyle name="40% - Accent6 6 4 4" xfId="27813" xr:uid="{00000000-0005-0000-0000-0000190C0000}"/>
    <cellStyle name="40% - Accent6 6 5" xfId="15726" xr:uid="{00000000-0005-0000-0000-00001A0C0000}"/>
    <cellStyle name="40% - Accent6 6 5 2" xfId="27028" xr:uid="{00000000-0005-0000-0000-00001B0C0000}"/>
    <cellStyle name="40% - Accent6 6 6" xfId="14353" xr:uid="{00000000-0005-0000-0000-00001C0C0000}"/>
    <cellStyle name="40% - Accent6 6 6 2" xfId="25658" xr:uid="{00000000-0005-0000-0000-00001D0C0000}"/>
    <cellStyle name="40% - Accent6 6 7" xfId="17137" xr:uid="{00000000-0005-0000-0000-00001E0C0000}"/>
    <cellStyle name="40% - Accent6 6 7 2" xfId="28366" xr:uid="{00000000-0005-0000-0000-00001F0C0000}"/>
    <cellStyle name="40% - Accent6 7" xfId="893" xr:uid="{00000000-0005-0000-0000-0000200C0000}"/>
    <cellStyle name="40% - Accent6 7 2" xfId="894" xr:uid="{00000000-0005-0000-0000-0000210C0000}"/>
    <cellStyle name="40% - Accent6 7 2 2" xfId="16016" xr:uid="{00000000-0005-0000-0000-0000220C0000}"/>
    <cellStyle name="40% - Accent6 7 2 2 2" xfId="14917" xr:uid="{00000000-0005-0000-0000-0000230C0000}"/>
    <cellStyle name="40% - Accent6 7 2 2 2 2" xfId="26221" xr:uid="{00000000-0005-0000-0000-0000240C0000}"/>
    <cellStyle name="40% - Accent6 7 2 2 3" xfId="13543" xr:uid="{00000000-0005-0000-0000-0000250C0000}"/>
    <cellStyle name="40% - Accent6 7 2 2 3 2" xfId="24848" xr:uid="{00000000-0005-0000-0000-0000260C0000}"/>
    <cellStyle name="40% - Accent6 7 2 2 4" xfId="27312" xr:uid="{00000000-0005-0000-0000-0000270C0000}"/>
    <cellStyle name="40% - Accent6 7 2 3" xfId="15446" xr:uid="{00000000-0005-0000-0000-0000280C0000}"/>
    <cellStyle name="40% - Accent6 7 2 3 2" xfId="26750" xr:uid="{00000000-0005-0000-0000-0000290C0000}"/>
    <cellStyle name="40% - Accent6 7 2 4" xfId="14075" xr:uid="{00000000-0005-0000-0000-00002A0C0000}"/>
    <cellStyle name="40% - Accent6 7 2 4 2" xfId="25380" xr:uid="{00000000-0005-0000-0000-00002B0C0000}"/>
    <cellStyle name="40% - Accent6 7 2 5" xfId="16859" xr:uid="{00000000-0005-0000-0000-00002C0C0000}"/>
    <cellStyle name="40% - Accent6 7 2 5 2" xfId="28092" xr:uid="{00000000-0005-0000-0000-00002D0C0000}"/>
    <cellStyle name="40% - Accent6 7 3" xfId="16259" xr:uid="{00000000-0005-0000-0000-00002E0C0000}"/>
    <cellStyle name="40% - Accent6 7 3 2" xfId="15160" xr:uid="{00000000-0005-0000-0000-00002F0C0000}"/>
    <cellStyle name="40% - Accent6 7 3 2 2" xfId="26464" xr:uid="{00000000-0005-0000-0000-0000300C0000}"/>
    <cellStyle name="40% - Accent6 7 3 3" xfId="13786" xr:uid="{00000000-0005-0000-0000-0000310C0000}"/>
    <cellStyle name="40% - Accent6 7 3 3 2" xfId="25091" xr:uid="{00000000-0005-0000-0000-0000320C0000}"/>
    <cellStyle name="40% - Accent6 7 3 4" xfId="27555" xr:uid="{00000000-0005-0000-0000-0000330C0000}"/>
    <cellStyle name="40% - Accent6 7 4" xfId="16483" xr:uid="{00000000-0005-0000-0000-0000340C0000}"/>
    <cellStyle name="40% - Accent6 7 4 2" xfId="14632" xr:uid="{00000000-0005-0000-0000-0000350C0000}"/>
    <cellStyle name="40% - Accent6 7 4 2 2" xfId="25936" xr:uid="{00000000-0005-0000-0000-0000360C0000}"/>
    <cellStyle name="40% - Accent6 7 4 3" xfId="13258" xr:uid="{00000000-0005-0000-0000-0000370C0000}"/>
    <cellStyle name="40% - Accent6 7 4 3 2" xfId="24563" xr:uid="{00000000-0005-0000-0000-0000380C0000}"/>
    <cellStyle name="40% - Accent6 7 4 4" xfId="27779" xr:uid="{00000000-0005-0000-0000-0000390C0000}"/>
    <cellStyle name="40% - Accent6 7 5" xfId="15691" xr:uid="{00000000-0005-0000-0000-00003A0C0000}"/>
    <cellStyle name="40% - Accent6 7 5 2" xfId="26993" xr:uid="{00000000-0005-0000-0000-00003B0C0000}"/>
    <cellStyle name="40% - Accent6 7 6" xfId="14318" xr:uid="{00000000-0005-0000-0000-00003C0C0000}"/>
    <cellStyle name="40% - Accent6 7 6 2" xfId="25623" xr:uid="{00000000-0005-0000-0000-00003D0C0000}"/>
    <cellStyle name="40% - Accent6 7 7" xfId="17103" xr:uid="{00000000-0005-0000-0000-00003E0C0000}"/>
    <cellStyle name="40% - Accent6 7 7 2" xfId="28333" xr:uid="{00000000-0005-0000-0000-00003F0C0000}"/>
    <cellStyle name="40% - Accent6 8" xfId="895" xr:uid="{00000000-0005-0000-0000-0000400C0000}"/>
    <cellStyle name="40% - Accent6 8 2" xfId="16206" xr:uid="{00000000-0005-0000-0000-0000410C0000}"/>
    <cellStyle name="40% - Accent6 8 2 2" xfId="15107" xr:uid="{00000000-0005-0000-0000-0000420C0000}"/>
    <cellStyle name="40% - Accent6 8 2 2 2" xfId="26411" xr:uid="{00000000-0005-0000-0000-0000430C0000}"/>
    <cellStyle name="40% - Accent6 8 2 3" xfId="13733" xr:uid="{00000000-0005-0000-0000-0000440C0000}"/>
    <cellStyle name="40% - Accent6 8 2 3 2" xfId="25038" xr:uid="{00000000-0005-0000-0000-0000450C0000}"/>
    <cellStyle name="40% - Accent6 8 2 4" xfId="27502" xr:uid="{00000000-0005-0000-0000-0000460C0000}"/>
    <cellStyle name="40% - Accent6 8 3" xfId="15638" xr:uid="{00000000-0005-0000-0000-0000470C0000}"/>
    <cellStyle name="40% - Accent6 8 3 2" xfId="26940" xr:uid="{00000000-0005-0000-0000-0000480C0000}"/>
    <cellStyle name="40% - Accent6 8 4" xfId="14265" xr:uid="{00000000-0005-0000-0000-0000490C0000}"/>
    <cellStyle name="40% - Accent6 8 4 2" xfId="25570" xr:uid="{00000000-0005-0000-0000-00004A0C0000}"/>
    <cellStyle name="40% - Accent6 8 5" xfId="17051" xr:uid="{00000000-0005-0000-0000-00004B0C0000}"/>
    <cellStyle name="40% - Accent6 8 5 2" xfId="28281" xr:uid="{00000000-0005-0000-0000-00004C0C0000}"/>
    <cellStyle name="40% - Accent6 9" xfId="2237" xr:uid="{00000000-0005-0000-0000-00004D0C0000}"/>
    <cellStyle name="40% - Accent6 9 2" xfId="15972" xr:uid="{00000000-0005-0000-0000-00004E0C0000}"/>
    <cellStyle name="40% - Accent6 9 2 2" xfId="14873" xr:uid="{00000000-0005-0000-0000-00004F0C0000}"/>
    <cellStyle name="40% - Accent6 9 2 2 2" xfId="26177" xr:uid="{00000000-0005-0000-0000-0000500C0000}"/>
    <cellStyle name="40% - Accent6 9 2 3" xfId="13499" xr:uid="{00000000-0005-0000-0000-0000510C0000}"/>
    <cellStyle name="40% - Accent6 9 2 3 2" xfId="24804" xr:uid="{00000000-0005-0000-0000-0000520C0000}"/>
    <cellStyle name="40% - Accent6 9 2 4" xfId="27268" xr:uid="{00000000-0005-0000-0000-0000530C0000}"/>
    <cellStyle name="40% - Accent6 9 3" xfId="15402" xr:uid="{00000000-0005-0000-0000-0000540C0000}"/>
    <cellStyle name="40% - Accent6 9 3 2" xfId="26706" xr:uid="{00000000-0005-0000-0000-0000550C0000}"/>
    <cellStyle name="40% - Accent6 9 4" xfId="14032" xr:uid="{00000000-0005-0000-0000-0000560C0000}"/>
    <cellStyle name="40% - Accent6 9 4 2" xfId="25337" xr:uid="{00000000-0005-0000-0000-0000570C0000}"/>
    <cellStyle name="40% - Accent6 9 5" xfId="16816" xr:uid="{00000000-0005-0000-0000-0000580C0000}"/>
    <cellStyle name="40% - Accent6 9 5 2" xfId="28049" xr:uid="{00000000-0005-0000-0000-0000590C0000}"/>
    <cellStyle name="60% - Accent1" xfId="22" builtinId="32" customBuiltin="1"/>
    <cellStyle name="60% - Accent1 2" xfId="70" xr:uid="{00000000-0005-0000-0000-00005B0C0000}"/>
    <cellStyle name="60% - Accent1 2 2" xfId="406" xr:uid="{00000000-0005-0000-0000-00005C0C0000}"/>
    <cellStyle name="60% - Accent1 2 2 2" xfId="896" xr:uid="{00000000-0005-0000-0000-00005D0C0000}"/>
    <cellStyle name="60% - Accent1 2 2 3" xfId="662" xr:uid="{00000000-0005-0000-0000-00005E0C0000}"/>
    <cellStyle name="60% - Accent1 2 2 4" xfId="28754" xr:uid="{00000000-0005-0000-0000-00005F0C0000}"/>
    <cellStyle name="60% - Accent1 2 2 5" xfId="28652" xr:uid="{00000000-0005-0000-0000-0000600C0000}"/>
    <cellStyle name="60% - Accent1 2 3" xfId="188" xr:uid="{00000000-0005-0000-0000-0000610C0000}"/>
    <cellStyle name="60% - Accent1 2 3 2" xfId="28755" xr:uid="{00000000-0005-0000-0000-0000620C0000}"/>
    <cellStyle name="60% - Accent1 2 4" xfId="28615" xr:uid="{00000000-0005-0000-0000-0000630C0000}"/>
    <cellStyle name="60% - Accent1 3" xfId="214" xr:uid="{00000000-0005-0000-0000-0000640C0000}"/>
    <cellStyle name="60% - Accent1 3 2" xfId="663" xr:uid="{00000000-0005-0000-0000-0000650C0000}"/>
    <cellStyle name="60% - Accent1 3 2 2" xfId="897" xr:uid="{00000000-0005-0000-0000-0000660C0000}"/>
    <cellStyle name="60% - Accent1 3 2 3" xfId="28757" xr:uid="{00000000-0005-0000-0000-0000670C0000}"/>
    <cellStyle name="60% - Accent1 3 2 4" xfId="28756" xr:uid="{00000000-0005-0000-0000-0000680C0000}"/>
    <cellStyle name="60% - Accent1 3 2 5" xfId="28653" xr:uid="{00000000-0005-0000-0000-0000690C0000}"/>
    <cellStyle name="60% - Accent1 3 3" xfId="451" xr:uid="{00000000-0005-0000-0000-00006A0C0000}"/>
    <cellStyle name="60% - Accent1 3 4" xfId="12951" xr:uid="{00000000-0005-0000-0000-00006B0C0000}"/>
    <cellStyle name="60% - Accent1 3 4 2" xfId="28555" xr:uid="{00000000-0005-0000-0000-00006C0C0000}"/>
    <cellStyle name="60% - Accent1 4" xfId="286" xr:uid="{00000000-0005-0000-0000-00006D0C0000}"/>
    <cellStyle name="60% - Accent1 4 2" xfId="898" xr:uid="{00000000-0005-0000-0000-00006E0C0000}"/>
    <cellStyle name="60% - Accent1 4 2 2" xfId="16779" xr:uid="{00000000-0005-0000-0000-00006F0C0000}"/>
    <cellStyle name="60% - Accent1 4 3" xfId="12952" xr:uid="{00000000-0005-0000-0000-0000700C0000}"/>
    <cellStyle name="60% - Accent1 5" xfId="899" xr:uid="{00000000-0005-0000-0000-0000710C0000}"/>
    <cellStyle name="60% - Accent1 5 2" xfId="900" xr:uid="{00000000-0005-0000-0000-0000720C0000}"/>
    <cellStyle name="60% - Accent1 6" xfId="901" xr:uid="{00000000-0005-0000-0000-0000730C0000}"/>
    <cellStyle name="60% - Accent1 6 2" xfId="902" xr:uid="{00000000-0005-0000-0000-0000740C0000}"/>
    <cellStyle name="60% - Accent1 7" xfId="903" xr:uid="{00000000-0005-0000-0000-0000750C0000}"/>
    <cellStyle name="60% - Accent1 8" xfId="2245" xr:uid="{00000000-0005-0000-0000-0000760C0000}"/>
    <cellStyle name="60% - Accent1 9" xfId="12953" xr:uid="{00000000-0005-0000-0000-0000770C0000}"/>
    <cellStyle name="60% - Accent2" xfId="26" builtinId="36" customBuiltin="1"/>
    <cellStyle name="60% - Accent2 2" xfId="74" xr:uid="{00000000-0005-0000-0000-0000790C0000}"/>
    <cellStyle name="60% - Accent2 2 2" xfId="410" xr:uid="{00000000-0005-0000-0000-00007A0C0000}"/>
    <cellStyle name="60% - Accent2 2 2 2" xfId="904" xr:uid="{00000000-0005-0000-0000-00007B0C0000}"/>
    <cellStyle name="60% - Accent2 2 2 3" xfId="664" xr:uid="{00000000-0005-0000-0000-00007C0C0000}"/>
    <cellStyle name="60% - Accent2 2 2 4" xfId="28758" xr:uid="{00000000-0005-0000-0000-00007D0C0000}"/>
    <cellStyle name="60% - Accent2 2 2 5" xfId="28654" xr:uid="{00000000-0005-0000-0000-00007E0C0000}"/>
    <cellStyle name="60% - Accent2 2 3" xfId="189" xr:uid="{00000000-0005-0000-0000-00007F0C0000}"/>
    <cellStyle name="60% - Accent2 2 3 2" xfId="28759" xr:uid="{00000000-0005-0000-0000-0000800C0000}"/>
    <cellStyle name="60% - Accent2 2 4" xfId="28616" xr:uid="{00000000-0005-0000-0000-0000810C0000}"/>
    <cellStyle name="60% - Accent2 3" xfId="206" xr:uid="{00000000-0005-0000-0000-0000820C0000}"/>
    <cellStyle name="60% - Accent2 3 2" xfId="665" xr:uid="{00000000-0005-0000-0000-0000830C0000}"/>
    <cellStyle name="60% - Accent2 3 2 2" xfId="905" xr:uid="{00000000-0005-0000-0000-0000840C0000}"/>
    <cellStyle name="60% - Accent2 3 2 3" xfId="28761" xr:uid="{00000000-0005-0000-0000-0000850C0000}"/>
    <cellStyle name="60% - Accent2 3 2 4" xfId="28760" xr:uid="{00000000-0005-0000-0000-0000860C0000}"/>
    <cellStyle name="60% - Accent2 3 2 5" xfId="28655" xr:uid="{00000000-0005-0000-0000-0000870C0000}"/>
    <cellStyle name="60% - Accent2 3 3" xfId="519" xr:uid="{00000000-0005-0000-0000-0000880C0000}"/>
    <cellStyle name="60% - Accent2 3 4" xfId="12954" xr:uid="{00000000-0005-0000-0000-0000890C0000}"/>
    <cellStyle name="60% - Accent2 3 4 2" xfId="28556" xr:uid="{00000000-0005-0000-0000-00008A0C0000}"/>
    <cellStyle name="60% - Accent2 4" xfId="287" xr:uid="{00000000-0005-0000-0000-00008B0C0000}"/>
    <cellStyle name="60% - Accent2 4 2" xfId="906" xr:uid="{00000000-0005-0000-0000-00008C0C0000}"/>
    <cellStyle name="60% - Accent2 4 2 2" xfId="16778" xr:uid="{00000000-0005-0000-0000-00008D0C0000}"/>
    <cellStyle name="60% - Accent2 4 3" xfId="12955" xr:uid="{00000000-0005-0000-0000-00008E0C0000}"/>
    <cellStyle name="60% - Accent2 5" xfId="907" xr:uid="{00000000-0005-0000-0000-00008F0C0000}"/>
    <cellStyle name="60% - Accent2 5 2" xfId="908" xr:uid="{00000000-0005-0000-0000-0000900C0000}"/>
    <cellStyle name="60% - Accent2 6" xfId="909" xr:uid="{00000000-0005-0000-0000-0000910C0000}"/>
    <cellStyle name="60% - Accent2 6 2" xfId="910" xr:uid="{00000000-0005-0000-0000-0000920C0000}"/>
    <cellStyle name="60% - Accent2 7" xfId="911" xr:uid="{00000000-0005-0000-0000-0000930C0000}"/>
    <cellStyle name="60% - Accent2 8" xfId="2221" xr:uid="{00000000-0005-0000-0000-0000940C0000}"/>
    <cellStyle name="60% - Accent2 9" xfId="12956" xr:uid="{00000000-0005-0000-0000-0000950C0000}"/>
    <cellStyle name="60% - Accent3" xfId="30" builtinId="40" customBuiltin="1"/>
    <cellStyle name="60% - Accent3 2" xfId="78" xr:uid="{00000000-0005-0000-0000-0000970C0000}"/>
    <cellStyle name="60% - Accent3 2 2" xfId="414" xr:uid="{00000000-0005-0000-0000-0000980C0000}"/>
    <cellStyle name="60% - Accent3 2 2 2" xfId="912" xr:uid="{00000000-0005-0000-0000-0000990C0000}"/>
    <cellStyle name="60% - Accent3 2 2 3" xfId="666" xr:uid="{00000000-0005-0000-0000-00009A0C0000}"/>
    <cellStyle name="60% - Accent3 2 2 4" xfId="28762" xr:uid="{00000000-0005-0000-0000-00009B0C0000}"/>
    <cellStyle name="60% - Accent3 2 2 5" xfId="28656" xr:uid="{00000000-0005-0000-0000-00009C0C0000}"/>
    <cellStyle name="60% - Accent3 2 3" xfId="190" xr:uid="{00000000-0005-0000-0000-00009D0C0000}"/>
    <cellStyle name="60% - Accent3 2 3 2" xfId="28763" xr:uid="{00000000-0005-0000-0000-00009E0C0000}"/>
    <cellStyle name="60% - Accent3 2 4" xfId="28617" xr:uid="{00000000-0005-0000-0000-00009F0C0000}"/>
    <cellStyle name="60% - Accent3 3" xfId="205" xr:uid="{00000000-0005-0000-0000-0000A00C0000}"/>
    <cellStyle name="60% - Accent3 3 2" xfId="667" xr:uid="{00000000-0005-0000-0000-0000A10C0000}"/>
    <cellStyle name="60% - Accent3 3 2 2" xfId="913" xr:uid="{00000000-0005-0000-0000-0000A20C0000}"/>
    <cellStyle name="60% - Accent3 3 2 3" xfId="28765" xr:uid="{00000000-0005-0000-0000-0000A30C0000}"/>
    <cellStyle name="60% - Accent3 3 2 4" xfId="28764" xr:uid="{00000000-0005-0000-0000-0000A40C0000}"/>
    <cellStyle name="60% - Accent3 3 2 5" xfId="28657" xr:uid="{00000000-0005-0000-0000-0000A50C0000}"/>
    <cellStyle name="60% - Accent3 3 3" xfId="442" xr:uid="{00000000-0005-0000-0000-0000A60C0000}"/>
    <cellStyle name="60% - Accent3 3 4" xfId="12957" xr:uid="{00000000-0005-0000-0000-0000A70C0000}"/>
    <cellStyle name="60% - Accent3 3 4 2" xfId="28557" xr:uid="{00000000-0005-0000-0000-0000A80C0000}"/>
    <cellStyle name="60% - Accent3 4" xfId="288" xr:uid="{00000000-0005-0000-0000-0000A90C0000}"/>
    <cellStyle name="60% - Accent3 4 2" xfId="914" xr:uid="{00000000-0005-0000-0000-0000AA0C0000}"/>
    <cellStyle name="60% - Accent3 4 2 2" xfId="16777" xr:uid="{00000000-0005-0000-0000-0000AB0C0000}"/>
    <cellStyle name="60% - Accent3 4 3" xfId="12958" xr:uid="{00000000-0005-0000-0000-0000AC0C0000}"/>
    <cellStyle name="60% - Accent3 5" xfId="915" xr:uid="{00000000-0005-0000-0000-0000AD0C0000}"/>
    <cellStyle name="60% - Accent3 5 2" xfId="916" xr:uid="{00000000-0005-0000-0000-0000AE0C0000}"/>
    <cellStyle name="60% - Accent3 6" xfId="917" xr:uid="{00000000-0005-0000-0000-0000AF0C0000}"/>
    <cellStyle name="60% - Accent3 6 2" xfId="918" xr:uid="{00000000-0005-0000-0000-0000B00C0000}"/>
    <cellStyle name="60% - Accent3 7" xfId="919" xr:uid="{00000000-0005-0000-0000-0000B10C0000}"/>
    <cellStyle name="60% - Accent3 8" xfId="3027" xr:uid="{00000000-0005-0000-0000-0000B20C0000}"/>
    <cellStyle name="60% - Accent3 9" xfId="12959" xr:uid="{00000000-0005-0000-0000-0000B30C0000}"/>
    <cellStyle name="60% - Accent4" xfId="34" builtinId="44" customBuiltin="1"/>
    <cellStyle name="60% - Accent4 2" xfId="82" xr:uid="{00000000-0005-0000-0000-0000B50C0000}"/>
    <cellStyle name="60% - Accent4 2 2" xfId="418" xr:uid="{00000000-0005-0000-0000-0000B60C0000}"/>
    <cellStyle name="60% - Accent4 2 2 2" xfId="920" xr:uid="{00000000-0005-0000-0000-0000B70C0000}"/>
    <cellStyle name="60% - Accent4 2 2 3" xfId="668" xr:uid="{00000000-0005-0000-0000-0000B80C0000}"/>
    <cellStyle name="60% - Accent4 2 2 4" xfId="28766" xr:uid="{00000000-0005-0000-0000-0000B90C0000}"/>
    <cellStyle name="60% - Accent4 2 2 5" xfId="28658" xr:uid="{00000000-0005-0000-0000-0000BA0C0000}"/>
    <cellStyle name="60% - Accent4 2 3" xfId="191" xr:uid="{00000000-0005-0000-0000-0000BB0C0000}"/>
    <cellStyle name="60% - Accent4 2 3 2" xfId="28767" xr:uid="{00000000-0005-0000-0000-0000BC0C0000}"/>
    <cellStyle name="60% - Accent4 2 4" xfId="28618" xr:uid="{00000000-0005-0000-0000-0000BD0C0000}"/>
    <cellStyle name="60% - Accent4 3" xfId="204" xr:uid="{00000000-0005-0000-0000-0000BE0C0000}"/>
    <cellStyle name="60% - Accent4 3 2" xfId="669" xr:uid="{00000000-0005-0000-0000-0000BF0C0000}"/>
    <cellStyle name="60% - Accent4 3 2 2" xfId="921" xr:uid="{00000000-0005-0000-0000-0000C00C0000}"/>
    <cellStyle name="60% - Accent4 3 2 3" xfId="28769" xr:uid="{00000000-0005-0000-0000-0000C10C0000}"/>
    <cellStyle name="60% - Accent4 3 2 4" xfId="28768" xr:uid="{00000000-0005-0000-0000-0000C20C0000}"/>
    <cellStyle name="60% - Accent4 3 2 5" xfId="28659" xr:uid="{00000000-0005-0000-0000-0000C30C0000}"/>
    <cellStyle name="60% - Accent4 3 3" xfId="477" xr:uid="{00000000-0005-0000-0000-0000C40C0000}"/>
    <cellStyle name="60% - Accent4 3 4" xfId="12960" xr:uid="{00000000-0005-0000-0000-0000C50C0000}"/>
    <cellStyle name="60% - Accent4 3 4 2" xfId="28558" xr:uid="{00000000-0005-0000-0000-0000C60C0000}"/>
    <cellStyle name="60% - Accent4 4" xfId="289" xr:uid="{00000000-0005-0000-0000-0000C70C0000}"/>
    <cellStyle name="60% - Accent4 4 2" xfId="922" xr:uid="{00000000-0005-0000-0000-0000C80C0000}"/>
    <cellStyle name="60% - Accent4 4 2 2" xfId="16776" xr:uid="{00000000-0005-0000-0000-0000C90C0000}"/>
    <cellStyle name="60% - Accent4 4 3" xfId="12961" xr:uid="{00000000-0005-0000-0000-0000CA0C0000}"/>
    <cellStyle name="60% - Accent4 5" xfId="923" xr:uid="{00000000-0005-0000-0000-0000CB0C0000}"/>
    <cellStyle name="60% - Accent4 5 2" xfId="924" xr:uid="{00000000-0005-0000-0000-0000CC0C0000}"/>
    <cellStyle name="60% - Accent4 6" xfId="925" xr:uid="{00000000-0005-0000-0000-0000CD0C0000}"/>
    <cellStyle name="60% - Accent4 6 2" xfId="926" xr:uid="{00000000-0005-0000-0000-0000CE0C0000}"/>
    <cellStyle name="60% - Accent4 7" xfId="927" xr:uid="{00000000-0005-0000-0000-0000CF0C0000}"/>
    <cellStyle name="60% - Accent4 8" xfId="2213" xr:uid="{00000000-0005-0000-0000-0000D00C0000}"/>
    <cellStyle name="60% - Accent4 9" xfId="12962" xr:uid="{00000000-0005-0000-0000-0000D10C0000}"/>
    <cellStyle name="60% - Accent5" xfId="38" builtinId="48" customBuiltin="1"/>
    <cellStyle name="60% - Accent5 2" xfId="86" xr:uid="{00000000-0005-0000-0000-0000D30C0000}"/>
    <cellStyle name="60% - Accent5 2 2" xfId="422" xr:uid="{00000000-0005-0000-0000-0000D40C0000}"/>
    <cellStyle name="60% - Accent5 2 2 2" xfId="928" xr:uid="{00000000-0005-0000-0000-0000D50C0000}"/>
    <cellStyle name="60% - Accent5 2 2 3" xfId="670" xr:uid="{00000000-0005-0000-0000-0000D60C0000}"/>
    <cellStyle name="60% - Accent5 2 2 4" xfId="28770" xr:uid="{00000000-0005-0000-0000-0000D70C0000}"/>
    <cellStyle name="60% - Accent5 2 2 5" xfId="28660" xr:uid="{00000000-0005-0000-0000-0000D80C0000}"/>
    <cellStyle name="60% - Accent5 2 3" xfId="192" xr:uid="{00000000-0005-0000-0000-0000D90C0000}"/>
    <cellStyle name="60% - Accent5 2 3 2" xfId="28771" xr:uid="{00000000-0005-0000-0000-0000DA0C0000}"/>
    <cellStyle name="60% - Accent5 2 4" xfId="28619" xr:uid="{00000000-0005-0000-0000-0000DB0C0000}"/>
    <cellStyle name="60% - Accent5 3" xfId="241" xr:uid="{00000000-0005-0000-0000-0000DC0C0000}"/>
    <cellStyle name="60% - Accent5 3 2" xfId="671" xr:uid="{00000000-0005-0000-0000-0000DD0C0000}"/>
    <cellStyle name="60% - Accent5 3 2 2" xfId="929" xr:uid="{00000000-0005-0000-0000-0000DE0C0000}"/>
    <cellStyle name="60% - Accent5 3 2 3" xfId="28773" xr:uid="{00000000-0005-0000-0000-0000DF0C0000}"/>
    <cellStyle name="60% - Accent5 3 2 4" xfId="28772" xr:uid="{00000000-0005-0000-0000-0000E00C0000}"/>
    <cellStyle name="60% - Accent5 3 2 5" xfId="28661" xr:uid="{00000000-0005-0000-0000-0000E10C0000}"/>
    <cellStyle name="60% - Accent5 3 3" xfId="471" xr:uid="{00000000-0005-0000-0000-0000E20C0000}"/>
    <cellStyle name="60% - Accent5 3 4" xfId="12963" xr:uid="{00000000-0005-0000-0000-0000E30C0000}"/>
    <cellStyle name="60% - Accent5 3 4 2" xfId="28559" xr:uid="{00000000-0005-0000-0000-0000E40C0000}"/>
    <cellStyle name="60% - Accent5 4" xfId="290" xr:uid="{00000000-0005-0000-0000-0000E50C0000}"/>
    <cellStyle name="60% - Accent5 4 2" xfId="930" xr:uid="{00000000-0005-0000-0000-0000E60C0000}"/>
    <cellStyle name="60% - Accent5 4 2 2" xfId="16775" xr:uid="{00000000-0005-0000-0000-0000E70C0000}"/>
    <cellStyle name="60% - Accent5 4 3" xfId="12964" xr:uid="{00000000-0005-0000-0000-0000E80C0000}"/>
    <cellStyle name="60% - Accent5 5" xfId="931" xr:uid="{00000000-0005-0000-0000-0000E90C0000}"/>
    <cellStyle name="60% - Accent5 5 2" xfId="932" xr:uid="{00000000-0005-0000-0000-0000EA0C0000}"/>
    <cellStyle name="60% - Accent5 6" xfId="933" xr:uid="{00000000-0005-0000-0000-0000EB0C0000}"/>
    <cellStyle name="60% - Accent5 6 2" xfId="934" xr:uid="{00000000-0005-0000-0000-0000EC0C0000}"/>
    <cellStyle name="60% - Accent5 7" xfId="935" xr:uid="{00000000-0005-0000-0000-0000ED0C0000}"/>
    <cellStyle name="60% - Accent5 8" xfId="3029" xr:uid="{00000000-0005-0000-0000-0000EE0C0000}"/>
    <cellStyle name="60% - Accent5 9" xfId="12965" xr:uid="{00000000-0005-0000-0000-0000EF0C0000}"/>
    <cellStyle name="60% - Accent6" xfId="42" builtinId="52" customBuiltin="1"/>
    <cellStyle name="60% - Accent6 2" xfId="90" xr:uid="{00000000-0005-0000-0000-0000F10C0000}"/>
    <cellStyle name="60% - Accent6 2 2" xfId="426" xr:uid="{00000000-0005-0000-0000-0000F20C0000}"/>
    <cellStyle name="60% - Accent6 2 2 2" xfId="936" xr:uid="{00000000-0005-0000-0000-0000F30C0000}"/>
    <cellStyle name="60% - Accent6 2 2 3" xfId="672" xr:uid="{00000000-0005-0000-0000-0000F40C0000}"/>
    <cellStyle name="60% - Accent6 2 2 4" xfId="28774" xr:uid="{00000000-0005-0000-0000-0000F50C0000}"/>
    <cellStyle name="60% - Accent6 2 2 5" xfId="28662" xr:uid="{00000000-0005-0000-0000-0000F60C0000}"/>
    <cellStyle name="60% - Accent6 2 3" xfId="193" xr:uid="{00000000-0005-0000-0000-0000F70C0000}"/>
    <cellStyle name="60% - Accent6 2 3 2" xfId="28775" xr:uid="{00000000-0005-0000-0000-0000F80C0000}"/>
    <cellStyle name="60% - Accent6 2 4" xfId="28620" xr:uid="{00000000-0005-0000-0000-0000F90C0000}"/>
    <cellStyle name="60% - Accent6 3" xfId="242" xr:uid="{00000000-0005-0000-0000-0000FA0C0000}"/>
    <cellStyle name="60% - Accent6 3 2" xfId="673" xr:uid="{00000000-0005-0000-0000-0000FB0C0000}"/>
    <cellStyle name="60% - Accent6 3 2 2" xfId="937" xr:uid="{00000000-0005-0000-0000-0000FC0C0000}"/>
    <cellStyle name="60% - Accent6 3 2 3" xfId="28777" xr:uid="{00000000-0005-0000-0000-0000FD0C0000}"/>
    <cellStyle name="60% - Accent6 3 2 4" xfId="28776" xr:uid="{00000000-0005-0000-0000-0000FE0C0000}"/>
    <cellStyle name="60% - Accent6 3 2 5" xfId="28663" xr:uid="{00000000-0005-0000-0000-0000FF0C0000}"/>
    <cellStyle name="60% - Accent6 3 3" xfId="499" xr:uid="{00000000-0005-0000-0000-0000000D0000}"/>
    <cellStyle name="60% - Accent6 3 4" xfId="12966" xr:uid="{00000000-0005-0000-0000-0000010D0000}"/>
    <cellStyle name="60% - Accent6 3 4 2" xfId="28560" xr:uid="{00000000-0005-0000-0000-0000020D0000}"/>
    <cellStyle name="60% - Accent6 4" xfId="291" xr:uid="{00000000-0005-0000-0000-0000030D0000}"/>
    <cellStyle name="60% - Accent6 4 2" xfId="938" xr:uid="{00000000-0005-0000-0000-0000040D0000}"/>
    <cellStyle name="60% - Accent6 4 2 2" xfId="16774" xr:uid="{00000000-0005-0000-0000-0000050D0000}"/>
    <cellStyle name="60% - Accent6 4 3" xfId="12967" xr:uid="{00000000-0005-0000-0000-0000060D0000}"/>
    <cellStyle name="60% - Accent6 5" xfId="939" xr:uid="{00000000-0005-0000-0000-0000070D0000}"/>
    <cellStyle name="60% - Accent6 5 2" xfId="940" xr:uid="{00000000-0005-0000-0000-0000080D0000}"/>
    <cellStyle name="60% - Accent6 6" xfId="941" xr:uid="{00000000-0005-0000-0000-0000090D0000}"/>
    <cellStyle name="60% - Accent6 6 2" xfId="942" xr:uid="{00000000-0005-0000-0000-00000A0D0000}"/>
    <cellStyle name="60% - Accent6 7" xfId="943" xr:uid="{00000000-0005-0000-0000-00000B0D0000}"/>
    <cellStyle name="60% - Accent6 8" xfId="2253" xr:uid="{00000000-0005-0000-0000-00000C0D0000}"/>
    <cellStyle name="60% - Accent6 9" xfId="12968" xr:uid="{00000000-0005-0000-0000-00000D0D0000}"/>
    <cellStyle name="Accent1" xfId="19" builtinId="29" customBuiltin="1"/>
    <cellStyle name="Accent1 2" xfId="67" xr:uid="{00000000-0005-0000-0000-00000F0D0000}"/>
    <cellStyle name="Accent1 2 2" xfId="403" xr:uid="{00000000-0005-0000-0000-0000100D0000}"/>
    <cellStyle name="Accent1 2 2 2" xfId="944" xr:uid="{00000000-0005-0000-0000-0000110D0000}"/>
    <cellStyle name="Accent1 2 2 3" xfId="674" xr:uid="{00000000-0005-0000-0000-0000120D0000}"/>
    <cellStyle name="Accent1 2 2 4" xfId="28778" xr:uid="{00000000-0005-0000-0000-0000130D0000}"/>
    <cellStyle name="Accent1 2 2 5" xfId="28664" xr:uid="{00000000-0005-0000-0000-0000140D0000}"/>
    <cellStyle name="Accent1 2 3" xfId="194" xr:uid="{00000000-0005-0000-0000-0000150D0000}"/>
    <cellStyle name="Accent1 2 3 2" xfId="28779" xr:uid="{00000000-0005-0000-0000-0000160D0000}"/>
    <cellStyle name="Accent1 2 4" xfId="28621" xr:uid="{00000000-0005-0000-0000-0000170D0000}"/>
    <cellStyle name="Accent1 3" xfId="243" xr:uid="{00000000-0005-0000-0000-0000180D0000}"/>
    <cellStyle name="Accent1 3 2" xfId="675" xr:uid="{00000000-0005-0000-0000-0000190D0000}"/>
    <cellStyle name="Accent1 3 2 2" xfId="945" xr:uid="{00000000-0005-0000-0000-00001A0D0000}"/>
    <cellStyle name="Accent1 3 2 3" xfId="28781" xr:uid="{00000000-0005-0000-0000-00001B0D0000}"/>
    <cellStyle name="Accent1 3 2 4" xfId="28780" xr:uid="{00000000-0005-0000-0000-00001C0D0000}"/>
    <cellStyle name="Accent1 3 2 5" xfId="28665" xr:uid="{00000000-0005-0000-0000-00001D0D0000}"/>
    <cellStyle name="Accent1 3 3" xfId="505" xr:uid="{00000000-0005-0000-0000-00001E0D0000}"/>
    <cellStyle name="Accent1 3 4" xfId="12969" xr:uid="{00000000-0005-0000-0000-00001F0D0000}"/>
    <cellStyle name="Accent1 3 4 2" xfId="28561" xr:uid="{00000000-0005-0000-0000-0000200D0000}"/>
    <cellStyle name="Accent1 4" xfId="292" xr:uid="{00000000-0005-0000-0000-0000210D0000}"/>
    <cellStyle name="Accent1 4 2" xfId="946" xr:uid="{00000000-0005-0000-0000-0000220D0000}"/>
    <cellStyle name="Accent1 4 2 2" xfId="16773" xr:uid="{00000000-0005-0000-0000-0000230D0000}"/>
    <cellStyle name="Accent1 4 3" xfId="12970" xr:uid="{00000000-0005-0000-0000-0000240D0000}"/>
    <cellStyle name="Accent1 5" xfId="947" xr:uid="{00000000-0005-0000-0000-0000250D0000}"/>
    <cellStyle name="Accent1 5 2" xfId="948" xr:uid="{00000000-0005-0000-0000-0000260D0000}"/>
    <cellStyle name="Accent1 6" xfId="949" xr:uid="{00000000-0005-0000-0000-0000270D0000}"/>
    <cellStyle name="Accent1 6 2" xfId="950" xr:uid="{00000000-0005-0000-0000-0000280D0000}"/>
    <cellStyle name="Accent1 7" xfId="951" xr:uid="{00000000-0005-0000-0000-0000290D0000}"/>
    <cellStyle name="Accent1 8" xfId="2249" xr:uid="{00000000-0005-0000-0000-00002A0D0000}"/>
    <cellStyle name="Accent1 9" xfId="12971" xr:uid="{00000000-0005-0000-0000-00002B0D0000}"/>
    <cellStyle name="Accent2" xfId="23" builtinId="33" customBuiltin="1"/>
    <cellStyle name="Accent2 2" xfId="71" xr:uid="{00000000-0005-0000-0000-00002D0D0000}"/>
    <cellStyle name="Accent2 2 2" xfId="407" xr:uid="{00000000-0005-0000-0000-00002E0D0000}"/>
    <cellStyle name="Accent2 2 2 2" xfId="952" xr:uid="{00000000-0005-0000-0000-00002F0D0000}"/>
    <cellStyle name="Accent2 2 2 3" xfId="676" xr:uid="{00000000-0005-0000-0000-0000300D0000}"/>
    <cellStyle name="Accent2 2 2 4" xfId="28782" xr:uid="{00000000-0005-0000-0000-0000310D0000}"/>
    <cellStyle name="Accent2 2 2 5" xfId="28666" xr:uid="{00000000-0005-0000-0000-0000320D0000}"/>
    <cellStyle name="Accent2 2 3" xfId="195" xr:uid="{00000000-0005-0000-0000-0000330D0000}"/>
    <cellStyle name="Accent2 2 3 2" xfId="28783" xr:uid="{00000000-0005-0000-0000-0000340D0000}"/>
    <cellStyle name="Accent2 2 4" xfId="28622" xr:uid="{00000000-0005-0000-0000-0000350D0000}"/>
    <cellStyle name="Accent2 3" xfId="244" xr:uid="{00000000-0005-0000-0000-0000360D0000}"/>
    <cellStyle name="Accent2 3 2" xfId="677" xr:uid="{00000000-0005-0000-0000-0000370D0000}"/>
    <cellStyle name="Accent2 3 2 2" xfId="953" xr:uid="{00000000-0005-0000-0000-0000380D0000}"/>
    <cellStyle name="Accent2 3 2 3" xfId="28785" xr:uid="{00000000-0005-0000-0000-0000390D0000}"/>
    <cellStyle name="Accent2 3 2 4" xfId="28784" xr:uid="{00000000-0005-0000-0000-00003A0D0000}"/>
    <cellStyle name="Accent2 3 2 5" xfId="28667" xr:uid="{00000000-0005-0000-0000-00003B0D0000}"/>
    <cellStyle name="Accent2 3 3" xfId="460" xr:uid="{00000000-0005-0000-0000-00003C0D0000}"/>
    <cellStyle name="Accent2 3 4" xfId="12972" xr:uid="{00000000-0005-0000-0000-00003D0D0000}"/>
    <cellStyle name="Accent2 3 4 2" xfId="28562" xr:uid="{00000000-0005-0000-0000-00003E0D0000}"/>
    <cellStyle name="Accent2 4" xfId="293" xr:uid="{00000000-0005-0000-0000-00003F0D0000}"/>
    <cellStyle name="Accent2 4 2" xfId="954" xr:uid="{00000000-0005-0000-0000-0000400D0000}"/>
    <cellStyle name="Accent2 4 2 2" xfId="16772" xr:uid="{00000000-0005-0000-0000-0000410D0000}"/>
    <cellStyle name="Accent2 4 3" xfId="12973" xr:uid="{00000000-0005-0000-0000-0000420D0000}"/>
    <cellStyle name="Accent2 5" xfId="955" xr:uid="{00000000-0005-0000-0000-0000430D0000}"/>
    <cellStyle name="Accent2 5 2" xfId="956" xr:uid="{00000000-0005-0000-0000-0000440D0000}"/>
    <cellStyle name="Accent2 6" xfId="957" xr:uid="{00000000-0005-0000-0000-0000450D0000}"/>
    <cellStyle name="Accent2 6 2" xfId="958" xr:uid="{00000000-0005-0000-0000-0000460D0000}"/>
    <cellStyle name="Accent2 7" xfId="959" xr:uid="{00000000-0005-0000-0000-0000470D0000}"/>
    <cellStyle name="Accent2 8" xfId="2256" xr:uid="{00000000-0005-0000-0000-0000480D0000}"/>
    <cellStyle name="Accent2 9" xfId="12974" xr:uid="{00000000-0005-0000-0000-0000490D0000}"/>
    <cellStyle name="Accent3" xfId="27" builtinId="37" customBuiltin="1"/>
    <cellStyle name="Accent3 2" xfId="75" xr:uid="{00000000-0005-0000-0000-00004B0D0000}"/>
    <cellStyle name="Accent3 2 2" xfId="411" xr:uid="{00000000-0005-0000-0000-00004C0D0000}"/>
    <cellStyle name="Accent3 2 2 2" xfId="960" xr:uid="{00000000-0005-0000-0000-00004D0D0000}"/>
    <cellStyle name="Accent3 2 2 3" xfId="678" xr:uid="{00000000-0005-0000-0000-00004E0D0000}"/>
    <cellStyle name="Accent3 2 2 4" xfId="28786" xr:uid="{00000000-0005-0000-0000-00004F0D0000}"/>
    <cellStyle name="Accent3 2 2 5" xfId="28668" xr:uid="{00000000-0005-0000-0000-0000500D0000}"/>
    <cellStyle name="Accent3 2 3" xfId="196" xr:uid="{00000000-0005-0000-0000-0000510D0000}"/>
    <cellStyle name="Accent3 2 3 2" xfId="28787" xr:uid="{00000000-0005-0000-0000-0000520D0000}"/>
    <cellStyle name="Accent3 2 4" xfId="28623" xr:uid="{00000000-0005-0000-0000-0000530D0000}"/>
    <cellStyle name="Accent3 3" xfId="245" xr:uid="{00000000-0005-0000-0000-0000540D0000}"/>
    <cellStyle name="Accent3 3 2" xfId="679" xr:uid="{00000000-0005-0000-0000-0000550D0000}"/>
    <cellStyle name="Accent3 3 2 2" xfId="961" xr:uid="{00000000-0005-0000-0000-0000560D0000}"/>
    <cellStyle name="Accent3 3 2 3" xfId="28789" xr:uid="{00000000-0005-0000-0000-0000570D0000}"/>
    <cellStyle name="Accent3 3 2 4" xfId="28788" xr:uid="{00000000-0005-0000-0000-0000580D0000}"/>
    <cellStyle name="Accent3 3 2 5" xfId="28669" xr:uid="{00000000-0005-0000-0000-0000590D0000}"/>
    <cellStyle name="Accent3 3 3" xfId="521" xr:uid="{00000000-0005-0000-0000-00005A0D0000}"/>
    <cellStyle name="Accent3 3 4" xfId="12975" xr:uid="{00000000-0005-0000-0000-00005B0D0000}"/>
    <cellStyle name="Accent3 3 4 2" xfId="28563" xr:uid="{00000000-0005-0000-0000-00005C0D0000}"/>
    <cellStyle name="Accent3 4" xfId="294" xr:uid="{00000000-0005-0000-0000-00005D0D0000}"/>
    <cellStyle name="Accent3 4 2" xfId="962" xr:uid="{00000000-0005-0000-0000-00005E0D0000}"/>
    <cellStyle name="Accent3 4 2 2" xfId="16771" xr:uid="{00000000-0005-0000-0000-00005F0D0000}"/>
    <cellStyle name="Accent3 4 3" xfId="12976" xr:uid="{00000000-0005-0000-0000-0000600D0000}"/>
    <cellStyle name="Accent3 5" xfId="963" xr:uid="{00000000-0005-0000-0000-0000610D0000}"/>
    <cellStyle name="Accent3 5 2" xfId="964" xr:uid="{00000000-0005-0000-0000-0000620D0000}"/>
    <cellStyle name="Accent3 6" xfId="965" xr:uid="{00000000-0005-0000-0000-0000630D0000}"/>
    <cellStyle name="Accent3 6 2" xfId="966" xr:uid="{00000000-0005-0000-0000-0000640D0000}"/>
    <cellStyle name="Accent3 7" xfId="967" xr:uid="{00000000-0005-0000-0000-0000650D0000}"/>
    <cellStyle name="Accent3 8" xfId="2307" xr:uid="{00000000-0005-0000-0000-0000660D0000}"/>
    <cellStyle name="Accent3 9" xfId="12977" xr:uid="{00000000-0005-0000-0000-0000670D0000}"/>
    <cellStyle name="Accent4" xfId="31" builtinId="41" customBuiltin="1"/>
    <cellStyle name="Accent4 2" xfId="79" xr:uid="{00000000-0005-0000-0000-0000690D0000}"/>
    <cellStyle name="Accent4 2 2" xfId="415" xr:uid="{00000000-0005-0000-0000-00006A0D0000}"/>
    <cellStyle name="Accent4 2 2 2" xfId="968" xr:uid="{00000000-0005-0000-0000-00006B0D0000}"/>
    <cellStyle name="Accent4 2 2 3" xfId="680" xr:uid="{00000000-0005-0000-0000-00006C0D0000}"/>
    <cellStyle name="Accent4 2 2 4" xfId="28790" xr:uid="{00000000-0005-0000-0000-00006D0D0000}"/>
    <cellStyle name="Accent4 2 2 5" xfId="28670" xr:uid="{00000000-0005-0000-0000-00006E0D0000}"/>
    <cellStyle name="Accent4 2 3" xfId="197" xr:uid="{00000000-0005-0000-0000-00006F0D0000}"/>
    <cellStyle name="Accent4 2 3 2" xfId="28791" xr:uid="{00000000-0005-0000-0000-0000700D0000}"/>
    <cellStyle name="Accent4 2 4" xfId="28624" xr:uid="{00000000-0005-0000-0000-0000710D0000}"/>
    <cellStyle name="Accent4 3" xfId="246" xr:uid="{00000000-0005-0000-0000-0000720D0000}"/>
    <cellStyle name="Accent4 3 2" xfId="681" xr:uid="{00000000-0005-0000-0000-0000730D0000}"/>
    <cellStyle name="Accent4 3 2 2" xfId="969" xr:uid="{00000000-0005-0000-0000-0000740D0000}"/>
    <cellStyle name="Accent4 3 2 3" xfId="28793" xr:uid="{00000000-0005-0000-0000-0000750D0000}"/>
    <cellStyle name="Accent4 3 2 4" xfId="28792" xr:uid="{00000000-0005-0000-0000-0000760D0000}"/>
    <cellStyle name="Accent4 3 2 5" xfId="28671" xr:uid="{00000000-0005-0000-0000-0000770D0000}"/>
    <cellStyle name="Accent4 3 3" xfId="104" xr:uid="{00000000-0005-0000-0000-0000780D0000}"/>
    <cellStyle name="Accent4 3 4" xfId="12978" xr:uid="{00000000-0005-0000-0000-0000790D0000}"/>
    <cellStyle name="Accent4 3 4 2" xfId="28564" xr:uid="{00000000-0005-0000-0000-00007A0D0000}"/>
    <cellStyle name="Accent4 4" xfId="295" xr:uid="{00000000-0005-0000-0000-00007B0D0000}"/>
    <cellStyle name="Accent4 4 2" xfId="970" xr:uid="{00000000-0005-0000-0000-00007C0D0000}"/>
    <cellStyle name="Accent4 4 2 2" xfId="16770" xr:uid="{00000000-0005-0000-0000-00007D0D0000}"/>
    <cellStyle name="Accent4 4 3" xfId="12979" xr:uid="{00000000-0005-0000-0000-00007E0D0000}"/>
    <cellStyle name="Accent4 5" xfId="971" xr:uid="{00000000-0005-0000-0000-00007F0D0000}"/>
    <cellStyle name="Accent4 5 2" xfId="972" xr:uid="{00000000-0005-0000-0000-0000800D0000}"/>
    <cellStyle name="Accent4 6" xfId="973" xr:uid="{00000000-0005-0000-0000-0000810D0000}"/>
    <cellStyle name="Accent4 6 2" xfId="974" xr:uid="{00000000-0005-0000-0000-0000820D0000}"/>
    <cellStyle name="Accent4 7" xfId="975" xr:uid="{00000000-0005-0000-0000-0000830D0000}"/>
    <cellStyle name="Accent4 8" xfId="3026" xr:uid="{00000000-0005-0000-0000-0000840D0000}"/>
    <cellStyle name="Accent4 9" xfId="12980" xr:uid="{00000000-0005-0000-0000-0000850D0000}"/>
    <cellStyle name="Accent5" xfId="35" builtinId="45" customBuiltin="1"/>
    <cellStyle name="Accent5 2" xfId="83" xr:uid="{00000000-0005-0000-0000-0000870D0000}"/>
    <cellStyle name="Accent5 2 2" xfId="419" xr:uid="{00000000-0005-0000-0000-0000880D0000}"/>
    <cellStyle name="Accent5 2 2 2" xfId="976" xr:uid="{00000000-0005-0000-0000-0000890D0000}"/>
    <cellStyle name="Accent5 2 2 3" xfId="682" xr:uid="{00000000-0005-0000-0000-00008A0D0000}"/>
    <cellStyle name="Accent5 2 2 4" xfId="28794" xr:uid="{00000000-0005-0000-0000-00008B0D0000}"/>
    <cellStyle name="Accent5 2 2 5" xfId="28672" xr:uid="{00000000-0005-0000-0000-00008C0D0000}"/>
    <cellStyle name="Accent5 2 3" xfId="198" xr:uid="{00000000-0005-0000-0000-00008D0D0000}"/>
    <cellStyle name="Accent5 2 3 2" xfId="28795" xr:uid="{00000000-0005-0000-0000-00008E0D0000}"/>
    <cellStyle name="Accent5 2 4" xfId="28625" xr:uid="{00000000-0005-0000-0000-00008F0D0000}"/>
    <cellStyle name="Accent5 3" xfId="247" xr:uid="{00000000-0005-0000-0000-0000900D0000}"/>
    <cellStyle name="Accent5 3 2" xfId="683" xr:uid="{00000000-0005-0000-0000-0000910D0000}"/>
    <cellStyle name="Accent5 3 2 2" xfId="977" xr:uid="{00000000-0005-0000-0000-0000920D0000}"/>
    <cellStyle name="Accent5 3 2 3" xfId="28797" xr:uid="{00000000-0005-0000-0000-0000930D0000}"/>
    <cellStyle name="Accent5 3 2 4" xfId="28796" xr:uid="{00000000-0005-0000-0000-0000940D0000}"/>
    <cellStyle name="Accent5 3 2 5" xfId="28673" xr:uid="{00000000-0005-0000-0000-0000950D0000}"/>
    <cellStyle name="Accent5 3 3" xfId="432" xr:uid="{00000000-0005-0000-0000-0000960D0000}"/>
    <cellStyle name="Accent5 3 4" xfId="12981" xr:uid="{00000000-0005-0000-0000-0000970D0000}"/>
    <cellStyle name="Accent5 3 4 2" xfId="28565" xr:uid="{00000000-0005-0000-0000-0000980D0000}"/>
    <cellStyle name="Accent5 4" xfId="296" xr:uid="{00000000-0005-0000-0000-0000990D0000}"/>
    <cellStyle name="Accent5 4 2" xfId="978" xr:uid="{00000000-0005-0000-0000-00009A0D0000}"/>
    <cellStyle name="Accent5 4 2 2" xfId="16769" xr:uid="{00000000-0005-0000-0000-00009B0D0000}"/>
    <cellStyle name="Accent5 4 3" xfId="12982" xr:uid="{00000000-0005-0000-0000-00009C0D0000}"/>
    <cellStyle name="Accent5 5" xfId="979" xr:uid="{00000000-0005-0000-0000-00009D0D0000}"/>
    <cellStyle name="Accent5 5 2" xfId="980" xr:uid="{00000000-0005-0000-0000-00009E0D0000}"/>
    <cellStyle name="Accent5 6" xfId="981" xr:uid="{00000000-0005-0000-0000-00009F0D0000}"/>
    <cellStyle name="Accent5 6 2" xfId="982" xr:uid="{00000000-0005-0000-0000-0000A00D0000}"/>
    <cellStyle name="Accent5 7" xfId="983" xr:uid="{00000000-0005-0000-0000-0000A10D0000}"/>
    <cellStyle name="Accent5 8" xfId="2222" xr:uid="{00000000-0005-0000-0000-0000A20D0000}"/>
    <cellStyle name="Accent5 9" xfId="12983" xr:uid="{00000000-0005-0000-0000-0000A30D0000}"/>
    <cellStyle name="Accent6" xfId="39" builtinId="49" customBuiltin="1"/>
    <cellStyle name="Accent6 2" xfId="87" xr:uid="{00000000-0005-0000-0000-0000A50D0000}"/>
    <cellStyle name="Accent6 2 2" xfId="423" xr:uid="{00000000-0005-0000-0000-0000A60D0000}"/>
    <cellStyle name="Accent6 2 2 2" xfId="984" xr:uid="{00000000-0005-0000-0000-0000A70D0000}"/>
    <cellStyle name="Accent6 2 2 3" xfId="684" xr:uid="{00000000-0005-0000-0000-0000A80D0000}"/>
    <cellStyle name="Accent6 2 2 4" xfId="28798" xr:uid="{00000000-0005-0000-0000-0000A90D0000}"/>
    <cellStyle name="Accent6 2 2 5" xfId="28674" xr:uid="{00000000-0005-0000-0000-0000AA0D0000}"/>
    <cellStyle name="Accent6 2 3" xfId="199" xr:uid="{00000000-0005-0000-0000-0000AB0D0000}"/>
    <cellStyle name="Accent6 2 3 2" xfId="28799" xr:uid="{00000000-0005-0000-0000-0000AC0D0000}"/>
    <cellStyle name="Accent6 2 4" xfId="28626" xr:uid="{00000000-0005-0000-0000-0000AD0D0000}"/>
    <cellStyle name="Accent6 3" xfId="248" xr:uid="{00000000-0005-0000-0000-0000AE0D0000}"/>
    <cellStyle name="Accent6 3 2" xfId="685" xr:uid="{00000000-0005-0000-0000-0000AF0D0000}"/>
    <cellStyle name="Accent6 3 2 2" xfId="985" xr:uid="{00000000-0005-0000-0000-0000B00D0000}"/>
    <cellStyle name="Accent6 3 2 3" xfId="28801" xr:uid="{00000000-0005-0000-0000-0000B10D0000}"/>
    <cellStyle name="Accent6 3 2 4" xfId="28800" xr:uid="{00000000-0005-0000-0000-0000B20D0000}"/>
    <cellStyle name="Accent6 3 2 5" xfId="28675" xr:uid="{00000000-0005-0000-0000-0000B30D0000}"/>
    <cellStyle name="Accent6 3 3" xfId="476" xr:uid="{00000000-0005-0000-0000-0000B40D0000}"/>
    <cellStyle name="Accent6 3 4" xfId="12984" xr:uid="{00000000-0005-0000-0000-0000B50D0000}"/>
    <cellStyle name="Accent6 3 4 2" xfId="28566" xr:uid="{00000000-0005-0000-0000-0000B60D0000}"/>
    <cellStyle name="Accent6 4" xfId="297" xr:uid="{00000000-0005-0000-0000-0000B70D0000}"/>
    <cellStyle name="Accent6 4 2" xfId="986" xr:uid="{00000000-0005-0000-0000-0000B80D0000}"/>
    <cellStyle name="Accent6 4 2 2" xfId="16768" xr:uid="{00000000-0005-0000-0000-0000B90D0000}"/>
    <cellStyle name="Accent6 4 3" xfId="12985" xr:uid="{00000000-0005-0000-0000-0000BA0D0000}"/>
    <cellStyle name="Accent6 5" xfId="987" xr:uid="{00000000-0005-0000-0000-0000BB0D0000}"/>
    <cellStyle name="Accent6 5 2" xfId="988" xr:uid="{00000000-0005-0000-0000-0000BC0D0000}"/>
    <cellStyle name="Accent6 6" xfId="989" xr:uid="{00000000-0005-0000-0000-0000BD0D0000}"/>
    <cellStyle name="Accent6 6 2" xfId="990" xr:uid="{00000000-0005-0000-0000-0000BE0D0000}"/>
    <cellStyle name="Accent6 7" xfId="991" xr:uid="{00000000-0005-0000-0000-0000BF0D0000}"/>
    <cellStyle name="Accent6 8" xfId="3028" xr:uid="{00000000-0005-0000-0000-0000C00D0000}"/>
    <cellStyle name="Accent6 9" xfId="12986" xr:uid="{00000000-0005-0000-0000-0000C10D0000}"/>
    <cellStyle name="Accounting" xfId="12987" xr:uid="{00000000-0005-0000-0000-0000C20D0000}"/>
    <cellStyle name="Actuarial" xfId="200" xr:uid="{00000000-0005-0000-0000-0000C30D0000}"/>
    <cellStyle name="Bad" xfId="8" builtinId="27" customBuiltin="1"/>
    <cellStyle name="Bad 2" xfId="56" xr:uid="{00000000-0005-0000-0000-0000C50D0000}"/>
    <cellStyle name="Bad 2 2" xfId="392" xr:uid="{00000000-0005-0000-0000-0000C60D0000}"/>
    <cellStyle name="Bad 2 2 2" xfId="992" xr:uid="{00000000-0005-0000-0000-0000C70D0000}"/>
    <cellStyle name="Bad 2 2 3" xfId="686" xr:uid="{00000000-0005-0000-0000-0000C80D0000}"/>
    <cellStyle name="Bad 2 2 4" xfId="28802" xr:uid="{00000000-0005-0000-0000-0000C90D0000}"/>
    <cellStyle name="Bad 2 2 5" xfId="28676" xr:uid="{00000000-0005-0000-0000-0000CA0D0000}"/>
    <cellStyle name="Bad 2 3" xfId="201" xr:uid="{00000000-0005-0000-0000-0000CB0D0000}"/>
    <cellStyle name="Bad 2 3 2" xfId="28803" xr:uid="{00000000-0005-0000-0000-0000CC0D0000}"/>
    <cellStyle name="Bad 2 4" xfId="28627" xr:uid="{00000000-0005-0000-0000-0000CD0D0000}"/>
    <cellStyle name="Bad 3" xfId="249" xr:uid="{00000000-0005-0000-0000-0000CE0D0000}"/>
    <cellStyle name="Bad 3 2" xfId="687" xr:uid="{00000000-0005-0000-0000-0000CF0D0000}"/>
    <cellStyle name="Bad 3 2 2" xfId="993" xr:uid="{00000000-0005-0000-0000-0000D00D0000}"/>
    <cellStyle name="Bad 3 2 3" xfId="28805" xr:uid="{00000000-0005-0000-0000-0000D10D0000}"/>
    <cellStyle name="Bad 3 2 4" xfId="28804" xr:uid="{00000000-0005-0000-0000-0000D20D0000}"/>
    <cellStyle name="Bad 3 2 5" xfId="28677" xr:uid="{00000000-0005-0000-0000-0000D30D0000}"/>
    <cellStyle name="Bad 3 3" xfId="512" xr:uid="{00000000-0005-0000-0000-0000D40D0000}"/>
    <cellStyle name="Bad 3 4" xfId="12988" xr:uid="{00000000-0005-0000-0000-0000D50D0000}"/>
    <cellStyle name="Bad 3 4 2" xfId="28567" xr:uid="{00000000-0005-0000-0000-0000D60D0000}"/>
    <cellStyle name="Bad 4" xfId="298" xr:uid="{00000000-0005-0000-0000-0000D70D0000}"/>
    <cellStyle name="Bad 4 2" xfId="994" xr:uid="{00000000-0005-0000-0000-0000D80D0000}"/>
    <cellStyle name="Bad 4 2 2" xfId="16767" xr:uid="{00000000-0005-0000-0000-0000D90D0000}"/>
    <cellStyle name="Bad 4 3" xfId="12989" xr:uid="{00000000-0005-0000-0000-0000DA0D0000}"/>
    <cellStyle name="Bad 5" xfId="995" xr:uid="{00000000-0005-0000-0000-0000DB0D0000}"/>
    <cellStyle name="Bad 5 2" xfId="996" xr:uid="{00000000-0005-0000-0000-0000DC0D0000}"/>
    <cellStyle name="Bad 6" xfId="997" xr:uid="{00000000-0005-0000-0000-0000DD0D0000}"/>
    <cellStyle name="Bad 6 2" xfId="998" xr:uid="{00000000-0005-0000-0000-0000DE0D0000}"/>
    <cellStyle name="Bad 7" xfId="999" xr:uid="{00000000-0005-0000-0000-0000DF0D0000}"/>
    <cellStyle name="Bad 8" xfId="2250" xr:uid="{00000000-0005-0000-0000-0000E00D0000}"/>
    <cellStyle name="Bad 9" xfId="12990" xr:uid="{00000000-0005-0000-0000-0000E10D0000}"/>
    <cellStyle name="Calculation" xfId="12" builtinId="22" customBuiltin="1"/>
    <cellStyle name="Calculation 10" xfId="3030" xr:uid="{00000000-0005-0000-0000-0000E30D0000}"/>
    <cellStyle name="Calculation 11" xfId="12991" xr:uid="{00000000-0005-0000-0000-0000E40D0000}"/>
    <cellStyle name="Calculation 2" xfId="60" xr:uid="{00000000-0005-0000-0000-0000E50D0000}"/>
    <cellStyle name="Calculation 2 2" xfId="396" xr:uid="{00000000-0005-0000-0000-0000E60D0000}"/>
    <cellStyle name="Calculation 2 2 2" xfId="1000" xr:uid="{00000000-0005-0000-0000-0000E70D0000}"/>
    <cellStyle name="Calculation 2 2 2 2" xfId="2323" xr:uid="{00000000-0005-0000-0000-0000E80D0000}"/>
    <cellStyle name="Calculation 2 2 2 3" xfId="3099" xr:uid="{00000000-0005-0000-0000-0000E90D0000}"/>
    <cellStyle name="Calculation 2 2 3" xfId="2071" xr:uid="{00000000-0005-0000-0000-0000EA0D0000}"/>
    <cellStyle name="Calculation 2 2 3 2" xfId="3764" xr:uid="{00000000-0005-0000-0000-0000EB0D0000}"/>
    <cellStyle name="Calculation 2 2 4" xfId="2310" xr:uid="{00000000-0005-0000-0000-0000EC0D0000}"/>
    <cellStyle name="Calculation 2 2 5" xfId="3085" xr:uid="{00000000-0005-0000-0000-0000ED0D0000}"/>
    <cellStyle name="Calculation 2 2 6" xfId="688" xr:uid="{00000000-0005-0000-0000-0000EE0D0000}"/>
    <cellStyle name="Calculation 2 2 7" xfId="28806" xr:uid="{00000000-0005-0000-0000-0000EF0D0000}"/>
    <cellStyle name="Calculation 2 2 8" xfId="28678" xr:uid="{00000000-0005-0000-0000-0000F00D0000}"/>
    <cellStyle name="Calculation 2 3" xfId="2070" xr:uid="{00000000-0005-0000-0000-0000F10D0000}"/>
    <cellStyle name="Calculation 2 3 2" xfId="3763" xr:uid="{00000000-0005-0000-0000-0000F20D0000}"/>
    <cellStyle name="Calculation 2 4" xfId="202" xr:uid="{00000000-0005-0000-0000-0000F30D0000}"/>
    <cellStyle name="Calculation 2 4 2" xfId="28807" xr:uid="{00000000-0005-0000-0000-0000F40D0000}"/>
    <cellStyle name="Calculation 2 5" xfId="28628" xr:uid="{00000000-0005-0000-0000-0000F50D0000}"/>
    <cellStyle name="Calculation 3" xfId="250" xr:uid="{00000000-0005-0000-0000-0000F60D0000}"/>
    <cellStyle name="Calculation 3 2" xfId="689" xr:uid="{00000000-0005-0000-0000-0000F70D0000}"/>
    <cellStyle name="Calculation 3 2 2" xfId="1001" xr:uid="{00000000-0005-0000-0000-0000F80D0000}"/>
    <cellStyle name="Calculation 3 2 2 2" xfId="2324" xr:uid="{00000000-0005-0000-0000-0000F90D0000}"/>
    <cellStyle name="Calculation 3 2 2 3" xfId="3100" xr:uid="{00000000-0005-0000-0000-0000FA0D0000}"/>
    <cellStyle name="Calculation 3 2 3" xfId="2073" xr:uid="{00000000-0005-0000-0000-0000FB0D0000}"/>
    <cellStyle name="Calculation 3 2 3 2" xfId="3766" xr:uid="{00000000-0005-0000-0000-0000FC0D0000}"/>
    <cellStyle name="Calculation 3 2 4" xfId="2311" xr:uid="{00000000-0005-0000-0000-0000FD0D0000}"/>
    <cellStyle name="Calculation 3 2 5" xfId="3086" xr:uid="{00000000-0005-0000-0000-0000FE0D0000}"/>
    <cellStyle name="Calculation 3 2 6" xfId="28809" xr:uid="{00000000-0005-0000-0000-0000FF0D0000}"/>
    <cellStyle name="Calculation 3 2 7" xfId="28808" xr:uid="{00000000-0005-0000-0000-0000000E0000}"/>
    <cellStyle name="Calculation 3 2 8" xfId="28679" xr:uid="{00000000-0005-0000-0000-0000010E0000}"/>
    <cellStyle name="Calculation 3 3" xfId="2072" xr:uid="{00000000-0005-0000-0000-0000020E0000}"/>
    <cellStyle name="Calculation 3 3 2" xfId="3765" xr:uid="{00000000-0005-0000-0000-0000030E0000}"/>
    <cellStyle name="Calculation 3 4" xfId="522" xr:uid="{00000000-0005-0000-0000-0000040E0000}"/>
    <cellStyle name="Calculation 3 5" xfId="12992" xr:uid="{00000000-0005-0000-0000-0000050E0000}"/>
    <cellStyle name="Calculation 3 5 2" xfId="28568" xr:uid="{00000000-0005-0000-0000-0000060E0000}"/>
    <cellStyle name="Calculation 4" xfId="299" xr:uid="{00000000-0005-0000-0000-0000070E0000}"/>
    <cellStyle name="Calculation 4 2" xfId="1002" xr:uid="{00000000-0005-0000-0000-0000080E0000}"/>
    <cellStyle name="Calculation 4 2 2" xfId="2075" xr:uid="{00000000-0005-0000-0000-0000090E0000}"/>
    <cellStyle name="Calculation 4 2 2 2" xfId="3768" xr:uid="{00000000-0005-0000-0000-00000A0E0000}"/>
    <cellStyle name="Calculation 4 2 3" xfId="3102" xr:uid="{00000000-0005-0000-0000-00000B0E0000}"/>
    <cellStyle name="Calculation 4 2 4" xfId="16766" xr:uid="{00000000-0005-0000-0000-00000C0E0000}"/>
    <cellStyle name="Calculation 4 3" xfId="2074" xr:uid="{00000000-0005-0000-0000-00000D0E0000}"/>
    <cellStyle name="Calculation 4 3 2" xfId="3767" xr:uid="{00000000-0005-0000-0000-00000E0E0000}"/>
    <cellStyle name="Calculation 4 4" xfId="3101" xr:uid="{00000000-0005-0000-0000-00000F0E0000}"/>
    <cellStyle name="Calculation 4 5" xfId="12993" xr:uid="{00000000-0005-0000-0000-0000100E0000}"/>
    <cellStyle name="Calculation 5" xfId="1003" xr:uid="{00000000-0005-0000-0000-0000110E0000}"/>
    <cellStyle name="Calculation 5 2" xfId="1004" xr:uid="{00000000-0005-0000-0000-0000120E0000}"/>
    <cellStyle name="Calculation 5 2 2" xfId="2077" xr:uid="{00000000-0005-0000-0000-0000130E0000}"/>
    <cellStyle name="Calculation 5 2 2 2" xfId="3770" xr:uid="{00000000-0005-0000-0000-0000140E0000}"/>
    <cellStyle name="Calculation 5 2 3" xfId="3104" xr:uid="{00000000-0005-0000-0000-0000150E0000}"/>
    <cellStyle name="Calculation 5 3" xfId="2076" xr:uid="{00000000-0005-0000-0000-0000160E0000}"/>
    <cellStyle name="Calculation 5 3 2" xfId="3769" xr:uid="{00000000-0005-0000-0000-0000170E0000}"/>
    <cellStyle name="Calculation 5 4" xfId="3103" xr:uid="{00000000-0005-0000-0000-0000180E0000}"/>
    <cellStyle name="Calculation 6" xfId="1005" xr:uid="{00000000-0005-0000-0000-0000190E0000}"/>
    <cellStyle name="Calculation 6 2" xfId="1006" xr:uid="{00000000-0005-0000-0000-00001A0E0000}"/>
    <cellStyle name="Calculation 6 2 2" xfId="2079" xr:uid="{00000000-0005-0000-0000-00001B0E0000}"/>
    <cellStyle name="Calculation 6 2 2 2" xfId="3772" xr:uid="{00000000-0005-0000-0000-00001C0E0000}"/>
    <cellStyle name="Calculation 6 2 3" xfId="3106" xr:uid="{00000000-0005-0000-0000-00001D0E0000}"/>
    <cellStyle name="Calculation 6 3" xfId="2078" xr:uid="{00000000-0005-0000-0000-00001E0E0000}"/>
    <cellStyle name="Calculation 6 3 2" xfId="3771" xr:uid="{00000000-0005-0000-0000-00001F0E0000}"/>
    <cellStyle name="Calculation 6 4" xfId="3105" xr:uid="{00000000-0005-0000-0000-0000200E0000}"/>
    <cellStyle name="Calculation 7" xfId="1007" xr:uid="{00000000-0005-0000-0000-0000210E0000}"/>
    <cellStyle name="Calculation 7 2" xfId="2080" xr:uid="{00000000-0005-0000-0000-0000220E0000}"/>
    <cellStyle name="Calculation 7 2 2" xfId="3773" xr:uid="{00000000-0005-0000-0000-0000230E0000}"/>
    <cellStyle name="Calculation 7 3" xfId="3107" xr:uid="{00000000-0005-0000-0000-0000240E0000}"/>
    <cellStyle name="Calculation 8" xfId="2069" xr:uid="{00000000-0005-0000-0000-0000250E0000}"/>
    <cellStyle name="Calculation 8 2" xfId="3762" xr:uid="{00000000-0005-0000-0000-0000260E0000}"/>
    <cellStyle name="Calculation 9" xfId="2255" xr:uid="{00000000-0005-0000-0000-0000270E0000}"/>
    <cellStyle name="Cancel" xfId="12994" xr:uid="{00000000-0005-0000-0000-0000280E0000}"/>
    <cellStyle name="Check Cell" xfId="14" builtinId="23" customBuiltin="1"/>
    <cellStyle name="Check Cell 2" xfId="62" xr:uid="{00000000-0005-0000-0000-00002A0E0000}"/>
    <cellStyle name="Check Cell 2 2" xfId="398" xr:uid="{00000000-0005-0000-0000-00002B0E0000}"/>
    <cellStyle name="Check Cell 2 2 2" xfId="1008" xr:uid="{00000000-0005-0000-0000-00002C0E0000}"/>
    <cellStyle name="Check Cell 2 2 3" xfId="690" xr:uid="{00000000-0005-0000-0000-00002D0E0000}"/>
    <cellStyle name="Check Cell 2 2 4" xfId="28810" xr:uid="{00000000-0005-0000-0000-00002E0E0000}"/>
    <cellStyle name="Check Cell 2 2 5" xfId="28680" xr:uid="{00000000-0005-0000-0000-00002F0E0000}"/>
    <cellStyle name="Check Cell 2 3" xfId="203" xr:uid="{00000000-0005-0000-0000-0000300E0000}"/>
    <cellStyle name="Check Cell 2 3 2" xfId="28811" xr:uid="{00000000-0005-0000-0000-0000310E0000}"/>
    <cellStyle name="Check Cell 2 4" xfId="28629" xr:uid="{00000000-0005-0000-0000-0000320E0000}"/>
    <cellStyle name="Check Cell 3" xfId="251" xr:uid="{00000000-0005-0000-0000-0000330E0000}"/>
    <cellStyle name="Check Cell 3 2" xfId="691" xr:uid="{00000000-0005-0000-0000-0000340E0000}"/>
    <cellStyle name="Check Cell 3 2 2" xfId="1009" xr:uid="{00000000-0005-0000-0000-0000350E0000}"/>
    <cellStyle name="Check Cell 3 2 3" xfId="28813" xr:uid="{00000000-0005-0000-0000-0000360E0000}"/>
    <cellStyle name="Check Cell 3 2 4" xfId="28812" xr:uid="{00000000-0005-0000-0000-0000370E0000}"/>
    <cellStyle name="Check Cell 3 2 5" xfId="28681" xr:uid="{00000000-0005-0000-0000-0000380E0000}"/>
    <cellStyle name="Check Cell 3 3" xfId="492" xr:uid="{00000000-0005-0000-0000-0000390E0000}"/>
    <cellStyle name="Check Cell 3 4" xfId="12995" xr:uid="{00000000-0005-0000-0000-00003A0E0000}"/>
    <cellStyle name="Check Cell 3 4 2" xfId="28569" xr:uid="{00000000-0005-0000-0000-00003B0E0000}"/>
    <cellStyle name="Check Cell 4" xfId="300" xr:uid="{00000000-0005-0000-0000-00003C0E0000}"/>
    <cellStyle name="Check Cell 4 2" xfId="1010" xr:uid="{00000000-0005-0000-0000-00003D0E0000}"/>
    <cellStyle name="Check Cell 4 2 2" xfId="16765" xr:uid="{00000000-0005-0000-0000-00003E0E0000}"/>
    <cellStyle name="Check Cell 4 3" xfId="12996" xr:uid="{00000000-0005-0000-0000-00003F0E0000}"/>
    <cellStyle name="Check Cell 5" xfId="1011" xr:uid="{00000000-0005-0000-0000-0000400E0000}"/>
    <cellStyle name="Check Cell 5 2" xfId="1012" xr:uid="{00000000-0005-0000-0000-0000410E0000}"/>
    <cellStyle name="Check Cell 6" xfId="1013" xr:uid="{00000000-0005-0000-0000-0000420E0000}"/>
    <cellStyle name="Check Cell 6 2" xfId="1014" xr:uid="{00000000-0005-0000-0000-0000430E0000}"/>
    <cellStyle name="Check Cell 7" xfId="1015" xr:uid="{00000000-0005-0000-0000-0000440E0000}"/>
    <cellStyle name="Check Cell 8" xfId="2242" xr:uid="{00000000-0005-0000-0000-0000450E0000}"/>
    <cellStyle name="Check Cell 9" xfId="12997" xr:uid="{00000000-0005-0000-0000-0000460E0000}"/>
    <cellStyle name="Comma 10" xfId="1016" xr:uid="{00000000-0005-0000-0000-0000480E0000}"/>
    <cellStyle name="Comma 10 2" xfId="1536" xr:uid="{00000000-0005-0000-0000-0000490E0000}"/>
    <cellStyle name="Comma 10 3" xfId="16726" xr:uid="{00000000-0005-0000-0000-00004A0E0000}"/>
    <cellStyle name="Comma 10 3 2" xfId="28021" xr:uid="{00000000-0005-0000-0000-00004B0E0000}"/>
    <cellStyle name="Comma 10 3 3" xfId="32999" xr:uid="{00000000-0005-0000-0000-00004C0E0000}"/>
    <cellStyle name="Comma 11" xfId="1017" xr:uid="{00000000-0005-0000-0000-00004D0E0000}"/>
    <cellStyle name="Comma 11 2" xfId="1537" xr:uid="{00000000-0005-0000-0000-00004E0E0000}"/>
    <cellStyle name="Comma 11 3" xfId="15887" xr:uid="{00000000-0005-0000-0000-00004F0E0000}"/>
    <cellStyle name="Comma 12" xfId="1018" xr:uid="{00000000-0005-0000-0000-0000500E0000}"/>
    <cellStyle name="Comma 12 2" xfId="1538" xr:uid="{00000000-0005-0000-0000-0000510E0000}"/>
    <cellStyle name="Comma 12 3" xfId="17376" xr:uid="{00000000-0005-0000-0000-0000520E0000}"/>
    <cellStyle name="Comma 13" xfId="1019" xr:uid="{00000000-0005-0000-0000-0000530E0000}"/>
    <cellStyle name="Comma 13 2" xfId="1539" xr:uid="{00000000-0005-0000-0000-0000540E0000}"/>
    <cellStyle name="Comma 14" xfId="1020" xr:uid="{00000000-0005-0000-0000-0000550E0000}"/>
    <cellStyle name="Comma 14 2" xfId="1540" xr:uid="{00000000-0005-0000-0000-0000560E0000}"/>
    <cellStyle name="Comma 15" xfId="1021" xr:uid="{00000000-0005-0000-0000-0000570E0000}"/>
    <cellStyle name="Comma 15 2" xfId="1022" xr:uid="{00000000-0005-0000-0000-0000580E0000}"/>
    <cellStyle name="Comma 15 2 2" xfId="1542" xr:uid="{00000000-0005-0000-0000-0000590E0000}"/>
    <cellStyle name="Comma 15 3" xfId="1541" xr:uid="{00000000-0005-0000-0000-00005A0E0000}"/>
    <cellStyle name="Comma 16" xfId="1023" xr:uid="{00000000-0005-0000-0000-00005B0E0000}"/>
    <cellStyle name="Comma 16 2" xfId="1543" xr:uid="{00000000-0005-0000-0000-00005C0E0000}"/>
    <cellStyle name="Comma 17" xfId="1024" xr:uid="{00000000-0005-0000-0000-00005D0E0000}"/>
    <cellStyle name="Comma 17 2" xfId="1025" xr:uid="{00000000-0005-0000-0000-00005E0E0000}"/>
    <cellStyle name="Comma 17 2 2" xfId="1545" xr:uid="{00000000-0005-0000-0000-00005F0E0000}"/>
    <cellStyle name="Comma 17 3" xfId="1544" xr:uid="{00000000-0005-0000-0000-0000600E0000}"/>
    <cellStyle name="Comma 18" xfId="1026" xr:uid="{00000000-0005-0000-0000-0000610E0000}"/>
    <cellStyle name="Comma 18 2" xfId="1546" xr:uid="{00000000-0005-0000-0000-0000620E0000}"/>
    <cellStyle name="Comma 19" xfId="2236" xr:uid="{00000000-0005-0000-0000-0000630E0000}"/>
    <cellStyle name="Comma 19 2" xfId="28504" xr:uid="{00000000-0005-0000-0000-0000640E0000}"/>
    <cellStyle name="Comma 2" xfId="91" xr:uid="{00000000-0005-0000-0000-0000650E0000}"/>
    <cellStyle name="Comma 2 2" xfId="445" xr:uid="{00000000-0005-0000-0000-0000660E0000}"/>
    <cellStyle name="Comma 2 2 2" xfId="16724" xr:uid="{00000000-0005-0000-0000-0000670E0000}"/>
    <cellStyle name="Comma 2 2 3" xfId="33002" xr:uid="{00000000-0005-0000-0000-0000680E0000}"/>
    <cellStyle name="Comma 2 3" xfId="1027" xr:uid="{00000000-0005-0000-0000-0000690E0000}"/>
    <cellStyle name="Comma 2 4" xfId="1028" xr:uid="{00000000-0005-0000-0000-00006A0E0000}"/>
    <cellStyle name="Comma 2 5" xfId="1029" xr:uid="{00000000-0005-0000-0000-00006B0E0000}"/>
    <cellStyle name="Comma 2 6" xfId="1030" xr:uid="{00000000-0005-0000-0000-00006C0E0000}"/>
    <cellStyle name="Comma 2 7" xfId="12998" xr:uid="{00000000-0005-0000-0000-00006D0E0000}"/>
    <cellStyle name="Comma 2 8" xfId="134" xr:uid="{00000000-0005-0000-0000-00006E0E0000}"/>
    <cellStyle name="Comma 20" xfId="12912" xr:uid="{00000000-0005-0000-0000-00006F0E0000}"/>
    <cellStyle name="Comma 20 2" xfId="28715" xr:uid="{00000000-0005-0000-0000-0000700E0000}"/>
    <cellStyle name="Comma 20 3" xfId="28505" xr:uid="{00000000-0005-0000-0000-0000710E0000}"/>
    <cellStyle name="Comma 21" xfId="32960" xr:uid="{00000000-0005-0000-0000-0000720E0000}"/>
    <cellStyle name="Comma 3" xfId="302" xr:uid="{00000000-0005-0000-0000-0000730E0000}"/>
    <cellStyle name="Comma 3 2" xfId="692" xr:uid="{00000000-0005-0000-0000-0000740E0000}"/>
    <cellStyle name="Comma 3 2 2" xfId="1519" xr:uid="{00000000-0005-0000-0000-0000750E0000}"/>
    <cellStyle name="Comma 3 2 3" xfId="28720" xr:uid="{00000000-0005-0000-0000-0000760E0000}"/>
    <cellStyle name="Comma 3 2 4" xfId="32966" xr:uid="{00000000-0005-0000-0000-0000770E0000}"/>
    <cellStyle name="Comma 3 3" xfId="105" xr:uid="{00000000-0005-0000-0000-0000780E0000}"/>
    <cellStyle name="Comma 3 4" xfId="12999" xr:uid="{00000000-0005-0000-0000-0000790E0000}"/>
    <cellStyle name="Comma 3 4 2" xfId="28718" xr:uid="{00000000-0005-0000-0000-00007A0E0000}"/>
    <cellStyle name="Comma 3 5" xfId="32965" xr:uid="{00000000-0005-0000-0000-00007B0E0000}"/>
    <cellStyle name="Comma 4" xfId="303" xr:uid="{00000000-0005-0000-0000-00007C0E0000}"/>
    <cellStyle name="Comma 4 2" xfId="304" xr:uid="{00000000-0005-0000-0000-00007D0E0000}"/>
    <cellStyle name="Comma 4 2 2" xfId="1520" xr:uid="{00000000-0005-0000-0000-00007E0E0000}"/>
    <cellStyle name="Comma 4 2 3" xfId="28721" xr:uid="{00000000-0005-0000-0000-00007F0E0000}"/>
    <cellStyle name="Comma 4 3" xfId="1031" xr:uid="{00000000-0005-0000-0000-0000800E0000}"/>
    <cellStyle name="Comma 4 3 2" xfId="1032" xr:uid="{00000000-0005-0000-0000-0000810E0000}"/>
    <cellStyle name="Comma 4 3 2 2" xfId="1548" xr:uid="{00000000-0005-0000-0000-0000820E0000}"/>
    <cellStyle name="Comma 4 3 3" xfId="1547" xr:uid="{00000000-0005-0000-0000-0000830E0000}"/>
    <cellStyle name="Comma 4 4" xfId="1512" xr:uid="{00000000-0005-0000-0000-0000840E0000}"/>
    <cellStyle name="Comma 4 5" xfId="534" xr:uid="{00000000-0005-0000-0000-0000850E0000}"/>
    <cellStyle name="Comma 4 6" xfId="507" xr:uid="{00000000-0005-0000-0000-0000860E0000}"/>
    <cellStyle name="Comma 4 7" xfId="13000" xr:uid="{00000000-0005-0000-0000-0000870E0000}"/>
    <cellStyle name="Comma 4 7 2" xfId="28719" xr:uid="{00000000-0005-0000-0000-0000880E0000}"/>
    <cellStyle name="Comma 4 8" xfId="32967" xr:uid="{00000000-0005-0000-0000-0000890E0000}"/>
    <cellStyle name="Comma 5" xfId="305" xr:uid="{00000000-0005-0000-0000-00008A0E0000}"/>
    <cellStyle name="Comma 5 2" xfId="13001" xr:uid="{00000000-0005-0000-0000-00008B0E0000}"/>
    <cellStyle name="Comma 5 2 2" xfId="16764" xr:uid="{00000000-0005-0000-0000-00008C0E0000}"/>
    <cellStyle name="Comma 6" xfId="306" xr:uid="{00000000-0005-0000-0000-00008D0E0000}"/>
    <cellStyle name="Comma 6 2" xfId="1521" xr:uid="{00000000-0005-0000-0000-00008E0E0000}"/>
    <cellStyle name="Comma 6 3" xfId="13002" xr:uid="{00000000-0005-0000-0000-00008F0E0000}"/>
    <cellStyle name="Comma 7" xfId="307" xr:uid="{00000000-0005-0000-0000-0000900E0000}"/>
    <cellStyle name="Comma 7 10" xfId="17305" xr:uid="{00000000-0005-0000-0000-0000910E0000}"/>
    <cellStyle name="Comma 7 10 2" xfId="28494" xr:uid="{00000000-0005-0000-0000-0000920E0000}"/>
    <cellStyle name="Comma 7 2" xfId="1522" xr:uid="{00000000-0005-0000-0000-0000930E0000}"/>
    <cellStyle name="Comma 7 2 2" xfId="17205" xr:uid="{00000000-0005-0000-0000-0000940E0000}"/>
    <cellStyle name="Comma 7 2 2 2" xfId="16951" xr:uid="{00000000-0005-0000-0000-0000950E0000}"/>
    <cellStyle name="Comma 7 2 2 2 2" xfId="16108" xr:uid="{00000000-0005-0000-0000-0000960E0000}"/>
    <cellStyle name="Comma 7 2 2 2 2 2" xfId="15009" xr:uid="{00000000-0005-0000-0000-0000970E0000}"/>
    <cellStyle name="Comma 7 2 2 2 2 2 2" xfId="26313" xr:uid="{00000000-0005-0000-0000-0000980E0000}"/>
    <cellStyle name="Comma 7 2 2 2 2 3" xfId="13635" xr:uid="{00000000-0005-0000-0000-0000990E0000}"/>
    <cellStyle name="Comma 7 2 2 2 2 3 2" xfId="24940" xr:uid="{00000000-0005-0000-0000-00009A0E0000}"/>
    <cellStyle name="Comma 7 2 2 2 2 4" xfId="27404" xr:uid="{00000000-0005-0000-0000-00009B0E0000}"/>
    <cellStyle name="Comma 7 2 2 2 3" xfId="15538" xr:uid="{00000000-0005-0000-0000-00009C0E0000}"/>
    <cellStyle name="Comma 7 2 2 2 3 2" xfId="26842" xr:uid="{00000000-0005-0000-0000-00009D0E0000}"/>
    <cellStyle name="Comma 7 2 2 2 4" xfId="14167" xr:uid="{00000000-0005-0000-0000-00009E0E0000}"/>
    <cellStyle name="Comma 7 2 2 2 4 2" xfId="25472" xr:uid="{00000000-0005-0000-0000-00009F0E0000}"/>
    <cellStyle name="Comma 7 2 2 2 5" xfId="28184" xr:uid="{00000000-0005-0000-0000-0000A00E0000}"/>
    <cellStyle name="Comma 7 2 2 3" xfId="16349" xr:uid="{00000000-0005-0000-0000-0000A10E0000}"/>
    <cellStyle name="Comma 7 2 2 3 2" xfId="15251" xr:uid="{00000000-0005-0000-0000-0000A20E0000}"/>
    <cellStyle name="Comma 7 2 2 3 2 2" xfId="26555" xr:uid="{00000000-0005-0000-0000-0000A30E0000}"/>
    <cellStyle name="Comma 7 2 2 3 3" xfId="13877" xr:uid="{00000000-0005-0000-0000-0000A40E0000}"/>
    <cellStyle name="Comma 7 2 2 3 3 2" xfId="25182" xr:uid="{00000000-0005-0000-0000-0000A50E0000}"/>
    <cellStyle name="Comma 7 2 2 3 4" xfId="27645" xr:uid="{00000000-0005-0000-0000-0000A60E0000}"/>
    <cellStyle name="Comma 7 2 2 4" xfId="16573" xr:uid="{00000000-0005-0000-0000-0000A70E0000}"/>
    <cellStyle name="Comma 7 2 2 4 2" xfId="14723" xr:uid="{00000000-0005-0000-0000-0000A80E0000}"/>
    <cellStyle name="Comma 7 2 2 4 2 2" xfId="26027" xr:uid="{00000000-0005-0000-0000-0000A90E0000}"/>
    <cellStyle name="Comma 7 2 2 4 3" xfId="13349" xr:uid="{00000000-0005-0000-0000-0000AA0E0000}"/>
    <cellStyle name="Comma 7 2 2 4 3 2" xfId="24654" xr:uid="{00000000-0005-0000-0000-0000AB0E0000}"/>
    <cellStyle name="Comma 7 2 2 4 4" xfId="27869" xr:uid="{00000000-0005-0000-0000-0000AC0E0000}"/>
    <cellStyle name="Comma 7 2 2 5" xfId="15782" xr:uid="{00000000-0005-0000-0000-0000AD0E0000}"/>
    <cellStyle name="Comma 7 2 2 5 2" xfId="27084" xr:uid="{00000000-0005-0000-0000-0000AE0E0000}"/>
    <cellStyle name="Comma 7 2 2 6" xfId="14409" xr:uid="{00000000-0005-0000-0000-0000AF0E0000}"/>
    <cellStyle name="Comma 7 2 2 6 2" xfId="25714" xr:uid="{00000000-0005-0000-0000-0000B00E0000}"/>
    <cellStyle name="Comma 7 2 2 7" xfId="28422" xr:uid="{00000000-0005-0000-0000-0000B10E0000}"/>
    <cellStyle name="Comma 7 2 3" xfId="17013" xr:uid="{00000000-0005-0000-0000-0000B20E0000}"/>
    <cellStyle name="Comma 7 2 3 2" xfId="16167" xr:uid="{00000000-0005-0000-0000-0000B30E0000}"/>
    <cellStyle name="Comma 7 2 3 2 2" xfId="15068" xr:uid="{00000000-0005-0000-0000-0000B40E0000}"/>
    <cellStyle name="Comma 7 2 3 2 2 2" xfId="26372" xr:uid="{00000000-0005-0000-0000-0000B50E0000}"/>
    <cellStyle name="Comma 7 2 3 2 3" xfId="13694" xr:uid="{00000000-0005-0000-0000-0000B60E0000}"/>
    <cellStyle name="Comma 7 2 3 2 3 2" xfId="24999" xr:uid="{00000000-0005-0000-0000-0000B70E0000}"/>
    <cellStyle name="Comma 7 2 3 2 4" xfId="27463" xr:uid="{00000000-0005-0000-0000-0000B80E0000}"/>
    <cellStyle name="Comma 7 2 3 3" xfId="15599" xr:uid="{00000000-0005-0000-0000-0000B90E0000}"/>
    <cellStyle name="Comma 7 2 3 3 2" xfId="26901" xr:uid="{00000000-0005-0000-0000-0000BA0E0000}"/>
    <cellStyle name="Comma 7 2 3 4" xfId="14226" xr:uid="{00000000-0005-0000-0000-0000BB0E0000}"/>
    <cellStyle name="Comma 7 2 3 4 2" xfId="25531" xr:uid="{00000000-0005-0000-0000-0000BC0E0000}"/>
    <cellStyle name="Comma 7 2 3 5" xfId="28243" xr:uid="{00000000-0005-0000-0000-0000BD0E0000}"/>
    <cellStyle name="Comma 7 2 4" xfId="16410" xr:uid="{00000000-0005-0000-0000-0000BE0E0000}"/>
    <cellStyle name="Comma 7 2 4 2" xfId="15308" xr:uid="{00000000-0005-0000-0000-0000BF0E0000}"/>
    <cellStyle name="Comma 7 2 4 2 2" xfId="26612" xr:uid="{00000000-0005-0000-0000-0000C00E0000}"/>
    <cellStyle name="Comma 7 2 4 3" xfId="13934" xr:uid="{00000000-0005-0000-0000-0000C10E0000}"/>
    <cellStyle name="Comma 7 2 4 3 2" xfId="25239" xr:uid="{00000000-0005-0000-0000-0000C20E0000}"/>
    <cellStyle name="Comma 7 2 4 4" xfId="27706" xr:uid="{00000000-0005-0000-0000-0000C30E0000}"/>
    <cellStyle name="Comma 7 2 5" xfId="16633" xr:uid="{00000000-0005-0000-0000-0000C40E0000}"/>
    <cellStyle name="Comma 7 2 5 2" xfId="14784" xr:uid="{00000000-0005-0000-0000-0000C50E0000}"/>
    <cellStyle name="Comma 7 2 5 2 2" xfId="26088" xr:uid="{00000000-0005-0000-0000-0000C60E0000}"/>
    <cellStyle name="Comma 7 2 5 3" xfId="13410" xr:uid="{00000000-0005-0000-0000-0000C70E0000}"/>
    <cellStyle name="Comma 7 2 5 3 2" xfId="24715" xr:uid="{00000000-0005-0000-0000-0000C80E0000}"/>
    <cellStyle name="Comma 7 2 5 4" xfId="27929" xr:uid="{00000000-0005-0000-0000-0000C90E0000}"/>
    <cellStyle name="Comma 7 2 6" xfId="15844" xr:uid="{00000000-0005-0000-0000-0000CA0E0000}"/>
    <cellStyle name="Comma 7 2 6 2" xfId="27145" xr:uid="{00000000-0005-0000-0000-0000CB0E0000}"/>
    <cellStyle name="Comma 7 2 7" xfId="14470" xr:uid="{00000000-0005-0000-0000-0000CC0E0000}"/>
    <cellStyle name="Comma 7 2 7 2" xfId="25775" xr:uid="{00000000-0005-0000-0000-0000CD0E0000}"/>
    <cellStyle name="Comma 7 2 8" xfId="17277" xr:uid="{00000000-0005-0000-0000-0000CE0E0000}"/>
    <cellStyle name="Comma 7 2 8 2" xfId="28477" xr:uid="{00000000-0005-0000-0000-0000CF0E0000}"/>
    <cellStyle name="Comma 7 3" xfId="693" xr:uid="{00000000-0005-0000-0000-0000D00E0000}"/>
    <cellStyle name="Comma 7 3 2" xfId="16970" xr:uid="{00000000-0005-0000-0000-0000D10E0000}"/>
    <cellStyle name="Comma 7 3 2 2" xfId="16127" xr:uid="{00000000-0005-0000-0000-0000D20E0000}"/>
    <cellStyle name="Comma 7 3 2 2 2" xfId="15028" xr:uid="{00000000-0005-0000-0000-0000D30E0000}"/>
    <cellStyle name="Comma 7 3 2 2 2 2" xfId="26332" xr:uid="{00000000-0005-0000-0000-0000D40E0000}"/>
    <cellStyle name="Comma 7 3 2 2 3" xfId="13654" xr:uid="{00000000-0005-0000-0000-0000D50E0000}"/>
    <cellStyle name="Comma 7 3 2 2 3 2" xfId="24959" xr:uid="{00000000-0005-0000-0000-0000D60E0000}"/>
    <cellStyle name="Comma 7 3 2 2 4" xfId="27423" xr:uid="{00000000-0005-0000-0000-0000D70E0000}"/>
    <cellStyle name="Comma 7 3 2 3" xfId="15557" xr:uid="{00000000-0005-0000-0000-0000D80E0000}"/>
    <cellStyle name="Comma 7 3 2 3 2" xfId="26861" xr:uid="{00000000-0005-0000-0000-0000D90E0000}"/>
    <cellStyle name="Comma 7 3 2 4" xfId="14186" xr:uid="{00000000-0005-0000-0000-0000DA0E0000}"/>
    <cellStyle name="Comma 7 3 2 4 2" xfId="25491" xr:uid="{00000000-0005-0000-0000-0000DB0E0000}"/>
    <cellStyle name="Comma 7 3 2 5" xfId="28203" xr:uid="{00000000-0005-0000-0000-0000DC0E0000}"/>
    <cellStyle name="Comma 7 3 3" xfId="16369" xr:uid="{00000000-0005-0000-0000-0000DD0E0000}"/>
    <cellStyle name="Comma 7 3 3 2" xfId="15271" xr:uid="{00000000-0005-0000-0000-0000DE0E0000}"/>
    <cellStyle name="Comma 7 3 3 2 2" xfId="26575" xr:uid="{00000000-0005-0000-0000-0000DF0E0000}"/>
    <cellStyle name="Comma 7 3 3 3" xfId="13897" xr:uid="{00000000-0005-0000-0000-0000E00E0000}"/>
    <cellStyle name="Comma 7 3 3 3 2" xfId="25202" xr:uid="{00000000-0005-0000-0000-0000E10E0000}"/>
    <cellStyle name="Comma 7 3 3 4" xfId="27665" xr:uid="{00000000-0005-0000-0000-0000E20E0000}"/>
    <cellStyle name="Comma 7 3 4" xfId="16593" xr:uid="{00000000-0005-0000-0000-0000E30E0000}"/>
    <cellStyle name="Comma 7 3 4 2" xfId="14743" xr:uid="{00000000-0005-0000-0000-0000E40E0000}"/>
    <cellStyle name="Comma 7 3 4 2 2" xfId="26047" xr:uid="{00000000-0005-0000-0000-0000E50E0000}"/>
    <cellStyle name="Comma 7 3 4 3" xfId="13369" xr:uid="{00000000-0005-0000-0000-0000E60E0000}"/>
    <cellStyle name="Comma 7 3 4 3 2" xfId="24674" xr:uid="{00000000-0005-0000-0000-0000E70E0000}"/>
    <cellStyle name="Comma 7 3 4 4" xfId="27889" xr:uid="{00000000-0005-0000-0000-0000E80E0000}"/>
    <cellStyle name="Comma 7 3 5" xfId="15802" xr:uid="{00000000-0005-0000-0000-0000E90E0000}"/>
    <cellStyle name="Comma 7 3 5 2" xfId="27104" xr:uid="{00000000-0005-0000-0000-0000EA0E0000}"/>
    <cellStyle name="Comma 7 3 6" xfId="14429" xr:uid="{00000000-0005-0000-0000-0000EB0E0000}"/>
    <cellStyle name="Comma 7 3 6 2" xfId="25734" xr:uid="{00000000-0005-0000-0000-0000EC0E0000}"/>
    <cellStyle name="Comma 7 3 7" xfId="17229" xr:uid="{00000000-0005-0000-0000-0000ED0E0000}"/>
    <cellStyle name="Comma 7 3 7 2" xfId="28441" xr:uid="{00000000-0005-0000-0000-0000EE0E0000}"/>
    <cellStyle name="Comma 7 4" xfId="17033" xr:uid="{00000000-0005-0000-0000-0000EF0E0000}"/>
    <cellStyle name="Comma 7 4 2" xfId="16187" xr:uid="{00000000-0005-0000-0000-0000F00E0000}"/>
    <cellStyle name="Comma 7 4 2 2" xfId="15088" xr:uid="{00000000-0005-0000-0000-0000F10E0000}"/>
    <cellStyle name="Comma 7 4 2 2 2" xfId="26392" xr:uid="{00000000-0005-0000-0000-0000F20E0000}"/>
    <cellStyle name="Comma 7 4 2 3" xfId="13714" xr:uid="{00000000-0005-0000-0000-0000F30E0000}"/>
    <cellStyle name="Comma 7 4 2 3 2" xfId="25019" xr:uid="{00000000-0005-0000-0000-0000F40E0000}"/>
    <cellStyle name="Comma 7 4 2 4" xfId="27483" xr:uid="{00000000-0005-0000-0000-0000F50E0000}"/>
    <cellStyle name="Comma 7 4 3" xfId="15619" xr:uid="{00000000-0005-0000-0000-0000F60E0000}"/>
    <cellStyle name="Comma 7 4 3 2" xfId="26921" xr:uid="{00000000-0005-0000-0000-0000F70E0000}"/>
    <cellStyle name="Comma 7 4 4" xfId="14246" xr:uid="{00000000-0005-0000-0000-0000F80E0000}"/>
    <cellStyle name="Comma 7 4 4 2" xfId="25551" xr:uid="{00000000-0005-0000-0000-0000F90E0000}"/>
    <cellStyle name="Comma 7 4 5" xfId="28263" xr:uid="{00000000-0005-0000-0000-0000FA0E0000}"/>
    <cellStyle name="Comma 7 5" xfId="16763" xr:uid="{00000000-0005-0000-0000-0000FB0E0000}"/>
    <cellStyle name="Comma 7 6" xfId="16431" xr:uid="{00000000-0005-0000-0000-0000FC0E0000}"/>
    <cellStyle name="Comma 7 6 2" xfId="15328" xr:uid="{00000000-0005-0000-0000-0000FD0E0000}"/>
    <cellStyle name="Comma 7 6 2 2" xfId="26632" xr:uid="{00000000-0005-0000-0000-0000FE0E0000}"/>
    <cellStyle name="Comma 7 6 3" xfId="13954" xr:uid="{00000000-0005-0000-0000-0000FF0E0000}"/>
    <cellStyle name="Comma 7 6 3 2" xfId="25259" xr:uid="{00000000-0005-0000-0000-0000000F0000}"/>
    <cellStyle name="Comma 7 6 4" xfId="27727" xr:uid="{00000000-0005-0000-0000-0000010F0000}"/>
    <cellStyle name="Comma 7 7" xfId="16653" xr:uid="{00000000-0005-0000-0000-0000020F0000}"/>
    <cellStyle name="Comma 7 7 2" xfId="14804" xr:uid="{00000000-0005-0000-0000-0000030F0000}"/>
    <cellStyle name="Comma 7 7 2 2" xfId="26108" xr:uid="{00000000-0005-0000-0000-0000040F0000}"/>
    <cellStyle name="Comma 7 7 3" xfId="13430" xr:uid="{00000000-0005-0000-0000-0000050F0000}"/>
    <cellStyle name="Comma 7 7 3 2" xfId="24735" xr:uid="{00000000-0005-0000-0000-0000060F0000}"/>
    <cellStyle name="Comma 7 7 4" xfId="27949" xr:uid="{00000000-0005-0000-0000-0000070F0000}"/>
    <cellStyle name="Comma 7 8" xfId="15864" xr:uid="{00000000-0005-0000-0000-0000080F0000}"/>
    <cellStyle name="Comma 7 8 2" xfId="27165" xr:uid="{00000000-0005-0000-0000-0000090F0000}"/>
    <cellStyle name="Comma 7 9" xfId="14490" xr:uid="{00000000-0005-0000-0000-00000A0F0000}"/>
    <cellStyle name="Comma 7 9 2" xfId="25795" xr:uid="{00000000-0005-0000-0000-00000B0F0000}"/>
    <cellStyle name="Comma 8" xfId="308" xr:uid="{00000000-0005-0000-0000-00000C0F0000}"/>
    <cellStyle name="Comma 8 2" xfId="1033" xr:uid="{00000000-0005-0000-0000-00000D0F0000}"/>
    <cellStyle name="Comma 8 2 2" xfId="16098" xr:uid="{00000000-0005-0000-0000-00000E0F0000}"/>
    <cellStyle name="Comma 8 2 2 2" xfId="14999" xr:uid="{00000000-0005-0000-0000-00000F0F0000}"/>
    <cellStyle name="Comma 8 2 2 2 2" xfId="26303" xr:uid="{00000000-0005-0000-0000-0000100F0000}"/>
    <cellStyle name="Comma 8 2 2 3" xfId="13625" xr:uid="{00000000-0005-0000-0000-0000110F0000}"/>
    <cellStyle name="Comma 8 2 2 3 2" xfId="24930" xr:uid="{00000000-0005-0000-0000-0000120F0000}"/>
    <cellStyle name="Comma 8 2 2 4" xfId="27394" xr:uid="{00000000-0005-0000-0000-0000130F0000}"/>
    <cellStyle name="Comma 8 2 3" xfId="15528" xr:uid="{00000000-0005-0000-0000-0000140F0000}"/>
    <cellStyle name="Comma 8 2 3 2" xfId="26832" xr:uid="{00000000-0005-0000-0000-0000150F0000}"/>
    <cellStyle name="Comma 8 2 4" xfId="14157" xr:uid="{00000000-0005-0000-0000-0000160F0000}"/>
    <cellStyle name="Comma 8 2 4 2" xfId="25462" xr:uid="{00000000-0005-0000-0000-0000170F0000}"/>
    <cellStyle name="Comma 8 2 5" xfId="16941" xr:uid="{00000000-0005-0000-0000-0000180F0000}"/>
    <cellStyle name="Comma 8 2 5 2" xfId="28174" xr:uid="{00000000-0005-0000-0000-0000190F0000}"/>
    <cellStyle name="Comma 8 3" xfId="16762" xr:uid="{00000000-0005-0000-0000-00001A0F0000}"/>
    <cellStyle name="Comma 8 4" xfId="16339" xr:uid="{00000000-0005-0000-0000-00001B0F0000}"/>
    <cellStyle name="Comma 8 4 2" xfId="15241" xr:uid="{00000000-0005-0000-0000-00001C0F0000}"/>
    <cellStyle name="Comma 8 4 2 2" xfId="26545" xr:uid="{00000000-0005-0000-0000-00001D0F0000}"/>
    <cellStyle name="Comma 8 4 3" xfId="13867" xr:uid="{00000000-0005-0000-0000-00001E0F0000}"/>
    <cellStyle name="Comma 8 4 3 2" xfId="25172" xr:uid="{00000000-0005-0000-0000-00001F0F0000}"/>
    <cellStyle name="Comma 8 4 4" xfId="27635" xr:uid="{00000000-0005-0000-0000-0000200F0000}"/>
    <cellStyle name="Comma 8 5" xfId="16563" xr:uid="{00000000-0005-0000-0000-0000210F0000}"/>
    <cellStyle name="Comma 8 5 2" xfId="14713" xr:uid="{00000000-0005-0000-0000-0000220F0000}"/>
    <cellStyle name="Comma 8 5 2 2" xfId="26017" xr:uid="{00000000-0005-0000-0000-0000230F0000}"/>
    <cellStyle name="Comma 8 5 3" xfId="13339" xr:uid="{00000000-0005-0000-0000-0000240F0000}"/>
    <cellStyle name="Comma 8 5 3 2" xfId="24644" xr:uid="{00000000-0005-0000-0000-0000250F0000}"/>
    <cellStyle name="Comma 8 5 4" xfId="27859" xr:uid="{00000000-0005-0000-0000-0000260F0000}"/>
    <cellStyle name="Comma 8 6" xfId="15772" xr:uid="{00000000-0005-0000-0000-0000270F0000}"/>
    <cellStyle name="Comma 8 6 2" xfId="27074" xr:uid="{00000000-0005-0000-0000-0000280F0000}"/>
    <cellStyle name="Comma 8 7" xfId="14399" xr:uid="{00000000-0005-0000-0000-0000290F0000}"/>
    <cellStyle name="Comma 8 7 2" xfId="25704" xr:uid="{00000000-0005-0000-0000-00002A0F0000}"/>
    <cellStyle name="Comma 8 8" xfId="17195" xr:uid="{00000000-0005-0000-0000-00002B0F0000}"/>
    <cellStyle name="Comma 8 8 2" xfId="28412" xr:uid="{00000000-0005-0000-0000-00002C0F0000}"/>
    <cellStyle name="Comma 9" xfId="301" xr:uid="{00000000-0005-0000-0000-00002D0F0000}"/>
    <cellStyle name="Comma 9 2" xfId="364" xr:uid="{00000000-0005-0000-0000-00002E0F0000}"/>
    <cellStyle name="Comma 9 2 2" xfId="1550" xr:uid="{00000000-0005-0000-0000-00002F0F0000}"/>
    <cellStyle name="Comma 9 2 3" xfId="1035" xr:uid="{00000000-0005-0000-0000-0000300F0000}"/>
    <cellStyle name="Comma 9 3" xfId="1549" xr:uid="{00000000-0005-0000-0000-0000310F0000}"/>
    <cellStyle name="Comma 9 4" xfId="1034" xr:uid="{00000000-0005-0000-0000-0000320F0000}"/>
    <cellStyle name="Currency 10" xfId="733" xr:uid="{00000000-0005-0000-0000-0000330F0000}"/>
    <cellStyle name="Currency 10 2" xfId="1517" xr:uid="{00000000-0005-0000-0000-0000340F0000}"/>
    <cellStyle name="Currency 10 3" xfId="14525" xr:uid="{00000000-0005-0000-0000-0000350F0000}"/>
    <cellStyle name="Currency 11" xfId="1036" xr:uid="{00000000-0005-0000-0000-0000360F0000}"/>
    <cellStyle name="Currency 11 2" xfId="1551" xr:uid="{00000000-0005-0000-0000-0000370F0000}"/>
    <cellStyle name="Currency 11 3" xfId="15901" xr:uid="{00000000-0005-0000-0000-0000380F0000}"/>
    <cellStyle name="Currency 11 3 2" xfId="27198" xr:uid="{00000000-0005-0000-0000-0000390F0000}"/>
    <cellStyle name="Currency 12" xfId="1037" xr:uid="{00000000-0005-0000-0000-00003A0F0000}"/>
    <cellStyle name="Currency 12 2" xfId="1552" xr:uid="{00000000-0005-0000-0000-00003B0F0000}"/>
    <cellStyle name="Currency 12 3" xfId="14523" xr:uid="{00000000-0005-0000-0000-00003C0F0000}"/>
    <cellStyle name="Currency 12 3 2" xfId="25828" xr:uid="{00000000-0005-0000-0000-00003D0F0000}"/>
    <cellStyle name="Currency 13" xfId="1038" xr:uid="{00000000-0005-0000-0000-00003E0F0000}"/>
    <cellStyle name="Currency 13 2" xfId="1039" xr:uid="{00000000-0005-0000-0000-00003F0F0000}"/>
    <cellStyle name="Currency 13 2 2" xfId="1554" xr:uid="{00000000-0005-0000-0000-0000400F0000}"/>
    <cellStyle name="Currency 13 3" xfId="1553" xr:uid="{00000000-0005-0000-0000-0000410F0000}"/>
    <cellStyle name="Currency 14" xfId="1040" xr:uid="{00000000-0005-0000-0000-0000420F0000}"/>
    <cellStyle name="Currency 14 2" xfId="1555" xr:uid="{00000000-0005-0000-0000-0000430F0000}"/>
    <cellStyle name="Currency 15" xfId="1041" xr:uid="{00000000-0005-0000-0000-0000440F0000}"/>
    <cellStyle name="Currency 15 2" xfId="1042" xr:uid="{00000000-0005-0000-0000-0000450F0000}"/>
    <cellStyle name="Currency 15 2 2" xfId="1557" xr:uid="{00000000-0005-0000-0000-0000460F0000}"/>
    <cellStyle name="Currency 15 3" xfId="1556" xr:uid="{00000000-0005-0000-0000-0000470F0000}"/>
    <cellStyle name="Currency 16" xfId="1043" xr:uid="{00000000-0005-0000-0000-0000480F0000}"/>
    <cellStyle name="Currency 16 2" xfId="1558" xr:uid="{00000000-0005-0000-0000-0000490F0000}"/>
    <cellStyle name="Currency 17" xfId="2232" xr:uid="{00000000-0005-0000-0000-00004A0F0000}"/>
    <cellStyle name="Currency 17 2" xfId="28506" xr:uid="{00000000-0005-0000-0000-00004B0F0000}"/>
    <cellStyle name="Currency 18" xfId="12902" xr:uid="{00000000-0005-0000-0000-00004C0F0000}"/>
    <cellStyle name="Currency 18 2" xfId="24398" xr:uid="{00000000-0005-0000-0000-00004D0F0000}"/>
    <cellStyle name="Currency 2" xfId="133" xr:uid="{00000000-0005-0000-0000-00004E0F0000}"/>
    <cellStyle name="Currency 2 10" xfId="13003" xr:uid="{00000000-0005-0000-0000-00004F0F0000}"/>
    <cellStyle name="Currency 2 11" xfId="16813" xr:uid="{00000000-0005-0000-0000-0000500F0000}"/>
    <cellStyle name="Currency 2 12" xfId="17355" xr:uid="{00000000-0005-0000-0000-0000510F0000}"/>
    <cellStyle name="Currency 2 12 2" xfId="28499" xr:uid="{00000000-0005-0000-0000-0000520F0000}"/>
    <cellStyle name="Currency 2 13" xfId="17378" xr:uid="{00000000-0005-0000-0000-0000530F0000}"/>
    <cellStyle name="Currency 2 14" xfId="17430" xr:uid="{00000000-0005-0000-0000-0000540F0000}"/>
    <cellStyle name="Currency 2 2" xfId="347" xr:uid="{00000000-0005-0000-0000-0000550F0000}"/>
    <cellStyle name="Currency 2 2 2" xfId="1516" xr:uid="{00000000-0005-0000-0000-0000560F0000}"/>
    <cellStyle name="Currency 2 2 2 2" xfId="16740" xr:uid="{00000000-0005-0000-0000-0000570F0000}"/>
    <cellStyle name="Currency 2 2 2 2 2" xfId="28028" xr:uid="{00000000-0005-0000-0000-0000580F0000}"/>
    <cellStyle name="Currency 2 2 3" xfId="694" xr:uid="{00000000-0005-0000-0000-0000590F0000}"/>
    <cellStyle name="Currency 2 2 4" xfId="17437" xr:uid="{00000000-0005-0000-0000-00005A0F0000}"/>
    <cellStyle name="Currency 2 2 5" xfId="32968" xr:uid="{00000000-0005-0000-0000-00005B0F0000}"/>
    <cellStyle name="Currency 2 3" xfId="309" xr:uid="{00000000-0005-0000-0000-00005C0F0000}"/>
    <cellStyle name="Currency 2 3 2" xfId="28507" xr:uid="{00000000-0005-0000-0000-00005D0F0000}"/>
    <cellStyle name="Currency 2 4" xfId="500" xr:uid="{00000000-0005-0000-0000-00005E0F0000}"/>
    <cellStyle name="Currency 2 4 2" xfId="13004" xr:uid="{00000000-0005-0000-0000-00005F0F0000}"/>
    <cellStyle name="Currency 2 4 2 2" xfId="16798" xr:uid="{00000000-0005-0000-0000-0000600F0000}"/>
    <cellStyle name="Currency 2 4 2 2 2" xfId="28034" xr:uid="{00000000-0005-0000-0000-0000610F0000}"/>
    <cellStyle name="Currency 2 4 3" xfId="28722" xr:uid="{00000000-0005-0000-0000-0000620F0000}"/>
    <cellStyle name="Currency 2 5" xfId="13005" xr:uid="{00000000-0005-0000-0000-0000630F0000}"/>
    <cellStyle name="Currency 2 6" xfId="13006" xr:uid="{00000000-0005-0000-0000-0000640F0000}"/>
    <cellStyle name="Currency 2 7" xfId="13007" xr:uid="{00000000-0005-0000-0000-0000650F0000}"/>
    <cellStyle name="Currency 2 8" xfId="13008" xr:uid="{00000000-0005-0000-0000-0000660F0000}"/>
    <cellStyle name="Currency 2 9" xfId="13009" xr:uid="{00000000-0005-0000-0000-0000670F0000}"/>
    <cellStyle name="Currency 2_Live" xfId="13010" xr:uid="{00000000-0005-0000-0000-0000680F0000}"/>
    <cellStyle name="Currency 3" xfId="135" xr:uid="{00000000-0005-0000-0000-0000690F0000}"/>
    <cellStyle name="Currency 3 2" xfId="311" xr:uid="{00000000-0005-0000-0000-00006A0F0000}"/>
    <cellStyle name="Currency 3 2 2" xfId="1523" xr:uid="{00000000-0005-0000-0000-00006B0F0000}"/>
    <cellStyle name="Currency 3 3" xfId="346" xr:uid="{00000000-0005-0000-0000-00006C0F0000}"/>
    <cellStyle name="Currency 3 3 2" xfId="1045" xr:uid="{00000000-0005-0000-0000-00006D0F0000}"/>
    <cellStyle name="Currency 3 3 2 2" xfId="1560" xr:uid="{00000000-0005-0000-0000-00006E0F0000}"/>
    <cellStyle name="Currency 3 3 3" xfId="1559" xr:uid="{00000000-0005-0000-0000-00006F0F0000}"/>
    <cellStyle name="Currency 3 3 4" xfId="1044" xr:uid="{00000000-0005-0000-0000-0000700F0000}"/>
    <cellStyle name="Currency 3 4" xfId="310" xr:uid="{00000000-0005-0000-0000-0000710F0000}"/>
    <cellStyle name="Currency 3 5" xfId="535" xr:uid="{00000000-0005-0000-0000-0000720F0000}"/>
    <cellStyle name="Currency 3 5 2" xfId="17354" xr:uid="{00000000-0005-0000-0000-0000730F0000}"/>
    <cellStyle name="Currency 3 6" xfId="97" xr:uid="{00000000-0005-0000-0000-0000740F0000}"/>
    <cellStyle name="Currency 3 7" xfId="13011" xr:uid="{00000000-0005-0000-0000-0000750F0000}"/>
    <cellStyle name="Currency 3 8" xfId="32969" xr:uid="{00000000-0005-0000-0000-0000760F0000}"/>
    <cellStyle name="Currency 4" xfId="312" xr:uid="{00000000-0005-0000-0000-0000770F0000}"/>
    <cellStyle name="Currency 4 2" xfId="13012" xr:uid="{00000000-0005-0000-0000-0000780F0000}"/>
    <cellStyle name="Currency 4 2 2" xfId="16761" xr:uid="{00000000-0005-0000-0000-0000790F0000}"/>
    <cellStyle name="Currency 4 3" xfId="17249" xr:uid="{00000000-0005-0000-0000-00007A0F0000}"/>
    <cellStyle name="Currency 4 4" xfId="32970" xr:uid="{00000000-0005-0000-0000-00007B0F0000}"/>
    <cellStyle name="Currency 5" xfId="313" xr:uid="{00000000-0005-0000-0000-00007C0F0000}"/>
    <cellStyle name="Currency 5 2" xfId="1524" xr:uid="{00000000-0005-0000-0000-00007D0F0000}"/>
    <cellStyle name="Currency 6" xfId="314" xr:uid="{00000000-0005-0000-0000-00007E0F0000}"/>
    <cellStyle name="Currency 6 2" xfId="1525" xr:uid="{00000000-0005-0000-0000-00007F0F0000}"/>
    <cellStyle name="Currency 6 3" xfId="695" xr:uid="{00000000-0005-0000-0000-0000800F0000}"/>
    <cellStyle name="Currency 7" xfId="315" xr:uid="{00000000-0005-0000-0000-0000810F0000}"/>
    <cellStyle name="Currency 7 2" xfId="1046" xr:uid="{00000000-0005-0000-0000-0000820F0000}"/>
    <cellStyle name="Currency 7 3" xfId="28508" xr:uid="{00000000-0005-0000-0000-0000830F0000}"/>
    <cellStyle name="Currency 8" xfId="532" xr:uid="{00000000-0005-0000-0000-0000840F0000}"/>
    <cellStyle name="Currency 8 2" xfId="1047" xr:uid="{00000000-0005-0000-0000-0000850F0000}"/>
    <cellStyle name="Currency 8 2 2" xfId="1561" xr:uid="{00000000-0005-0000-0000-0000860F0000}"/>
    <cellStyle name="Currency 8 3" xfId="1518" xr:uid="{00000000-0005-0000-0000-0000870F0000}"/>
    <cellStyle name="Currency 8 4" xfId="15886" xr:uid="{00000000-0005-0000-0000-0000880F0000}"/>
    <cellStyle name="Currency 8 4 2" xfId="32997" xr:uid="{00000000-0005-0000-0000-0000890F0000}"/>
    <cellStyle name="Currency 9" xfId="1048" xr:uid="{00000000-0005-0000-0000-00008A0F0000}"/>
    <cellStyle name="Currency 9 2" xfId="1562" xr:uid="{00000000-0005-0000-0000-00008B0F0000}"/>
    <cellStyle name="Currency 9 3" xfId="15843" xr:uid="{00000000-0005-0000-0000-00008C0F0000}"/>
    <cellStyle name="Date" xfId="136" xr:uid="{00000000-0005-0000-0000-00008D0F0000}"/>
    <cellStyle name="Date 2" xfId="149" xr:uid="{00000000-0005-0000-0000-00008E0F0000}"/>
    <cellStyle name="Date 2 2" xfId="17352" xr:uid="{00000000-0005-0000-0000-00008F0F0000}"/>
    <cellStyle name="Dec2" xfId="137" xr:uid="{00000000-0005-0000-0000-0000900F0000}"/>
    <cellStyle name="Dec2 2" xfId="150" xr:uid="{00000000-0005-0000-0000-0000910F0000}"/>
    <cellStyle name="Dec2 2 2" xfId="17351" xr:uid="{00000000-0005-0000-0000-0000920F0000}"/>
    <cellStyle name="Dec3" xfId="138" xr:uid="{00000000-0005-0000-0000-0000930F0000}"/>
    <cellStyle name="Dec3 2" xfId="151" xr:uid="{00000000-0005-0000-0000-0000940F0000}"/>
    <cellStyle name="Dec3 2 2" xfId="17350" xr:uid="{00000000-0005-0000-0000-0000950F0000}"/>
    <cellStyle name="Dec5" xfId="139" xr:uid="{00000000-0005-0000-0000-0000960F0000}"/>
    <cellStyle name="Dec5 2" xfId="152" xr:uid="{00000000-0005-0000-0000-0000970F0000}"/>
    <cellStyle name="Dec5 2 2" xfId="17349" xr:uid="{00000000-0005-0000-0000-0000980F0000}"/>
    <cellStyle name="Dec5 3" xfId="13013" xr:uid="{00000000-0005-0000-0000-0000990F0000}"/>
    <cellStyle name="Decimal" xfId="153" xr:uid="{00000000-0005-0000-0000-00009A0F0000}"/>
    <cellStyle name="Decimal 2" xfId="17348" xr:uid="{00000000-0005-0000-0000-00009B0F0000}"/>
    <cellStyle name="Dollars [0]" xfId="154" xr:uid="{00000000-0005-0000-0000-00009C0F0000}"/>
    <cellStyle name="Dollars [0] 2" xfId="17347" xr:uid="{00000000-0005-0000-0000-00009D0F0000}"/>
    <cellStyle name="Dollars [2]" xfId="155" xr:uid="{00000000-0005-0000-0000-00009E0F0000}"/>
    <cellStyle name="Dollars [2] 2" xfId="17346" xr:uid="{00000000-0005-0000-0000-00009F0F0000}"/>
    <cellStyle name="Explanatory Text" xfId="17" builtinId="53" customBuiltin="1"/>
    <cellStyle name="Explanatory Text 2" xfId="65" xr:uid="{00000000-0005-0000-0000-0000A10F0000}"/>
    <cellStyle name="Explanatory Text 2 2" xfId="401" xr:uid="{00000000-0005-0000-0000-0000A20F0000}"/>
    <cellStyle name="Explanatory Text 2 2 2" xfId="1049" xr:uid="{00000000-0005-0000-0000-0000A30F0000}"/>
    <cellStyle name="Explanatory Text 2 2 3" xfId="696" xr:uid="{00000000-0005-0000-0000-0000A40F0000}"/>
    <cellStyle name="Explanatory Text 2 2 4" xfId="28814" xr:uid="{00000000-0005-0000-0000-0000A50F0000}"/>
    <cellStyle name="Explanatory Text 2 2 5" xfId="28682" xr:uid="{00000000-0005-0000-0000-0000A60F0000}"/>
    <cellStyle name="Explanatory Text 2 3" xfId="207" xr:uid="{00000000-0005-0000-0000-0000A70F0000}"/>
    <cellStyle name="Explanatory Text 2 3 2" xfId="28815" xr:uid="{00000000-0005-0000-0000-0000A80F0000}"/>
    <cellStyle name="Explanatory Text 2 4" xfId="28630" xr:uid="{00000000-0005-0000-0000-0000A90F0000}"/>
    <cellStyle name="Explanatory Text 3" xfId="252" xr:uid="{00000000-0005-0000-0000-0000AA0F0000}"/>
    <cellStyle name="Explanatory Text 3 2" xfId="697" xr:uid="{00000000-0005-0000-0000-0000AB0F0000}"/>
    <cellStyle name="Explanatory Text 3 2 2" xfId="1050" xr:uid="{00000000-0005-0000-0000-0000AC0F0000}"/>
    <cellStyle name="Explanatory Text 3 2 3" xfId="28817" xr:uid="{00000000-0005-0000-0000-0000AD0F0000}"/>
    <cellStyle name="Explanatory Text 3 2 4" xfId="28816" xr:uid="{00000000-0005-0000-0000-0000AE0F0000}"/>
    <cellStyle name="Explanatory Text 3 2 5" xfId="28683" xr:uid="{00000000-0005-0000-0000-0000AF0F0000}"/>
    <cellStyle name="Explanatory Text 3 3" xfId="464" xr:uid="{00000000-0005-0000-0000-0000B00F0000}"/>
    <cellStyle name="Explanatory Text 3 4" xfId="13014" xr:uid="{00000000-0005-0000-0000-0000B10F0000}"/>
    <cellStyle name="Explanatory Text 3 4 2" xfId="28570" xr:uid="{00000000-0005-0000-0000-0000B20F0000}"/>
    <cellStyle name="Explanatory Text 4" xfId="316" xr:uid="{00000000-0005-0000-0000-0000B30F0000}"/>
    <cellStyle name="Explanatory Text 4 2" xfId="1051" xr:uid="{00000000-0005-0000-0000-0000B40F0000}"/>
    <cellStyle name="Explanatory Text 4 2 2" xfId="16760" xr:uid="{00000000-0005-0000-0000-0000B50F0000}"/>
    <cellStyle name="Explanatory Text 4 3" xfId="13015" xr:uid="{00000000-0005-0000-0000-0000B60F0000}"/>
    <cellStyle name="Explanatory Text 5" xfId="1052" xr:uid="{00000000-0005-0000-0000-0000B70F0000}"/>
    <cellStyle name="Explanatory Text 5 2" xfId="1053" xr:uid="{00000000-0005-0000-0000-0000B80F0000}"/>
    <cellStyle name="Explanatory Text 6" xfId="1054" xr:uid="{00000000-0005-0000-0000-0000B90F0000}"/>
    <cellStyle name="Explanatory Text 6 2" xfId="1055" xr:uid="{00000000-0005-0000-0000-0000BA0F0000}"/>
    <cellStyle name="Explanatory Text 7" xfId="1056" xr:uid="{00000000-0005-0000-0000-0000BB0F0000}"/>
    <cellStyle name="Explanatory Text 8" xfId="2254" xr:uid="{00000000-0005-0000-0000-0000BC0F0000}"/>
    <cellStyle name="Explanatory Text 9" xfId="13016" xr:uid="{00000000-0005-0000-0000-0000BD0F0000}"/>
    <cellStyle name="Good" xfId="7" builtinId="26" customBuiltin="1"/>
    <cellStyle name="Good 2" xfId="55" xr:uid="{00000000-0005-0000-0000-0000BF0F0000}"/>
    <cellStyle name="Good 2 2" xfId="391" xr:uid="{00000000-0005-0000-0000-0000C00F0000}"/>
    <cellStyle name="Good 2 2 2" xfId="1057" xr:uid="{00000000-0005-0000-0000-0000C10F0000}"/>
    <cellStyle name="Good 2 2 3" xfId="698" xr:uid="{00000000-0005-0000-0000-0000C20F0000}"/>
    <cellStyle name="Good 2 2 4" xfId="28818" xr:uid="{00000000-0005-0000-0000-0000C30F0000}"/>
    <cellStyle name="Good 2 2 5" xfId="28684" xr:uid="{00000000-0005-0000-0000-0000C40F0000}"/>
    <cellStyle name="Good 2 3" xfId="208" xr:uid="{00000000-0005-0000-0000-0000C50F0000}"/>
    <cellStyle name="Good 2 3 2" xfId="28819" xr:uid="{00000000-0005-0000-0000-0000C60F0000}"/>
    <cellStyle name="Good 2 4" xfId="28631" xr:uid="{00000000-0005-0000-0000-0000C70F0000}"/>
    <cellStyle name="Good 3" xfId="253" xr:uid="{00000000-0005-0000-0000-0000C80F0000}"/>
    <cellStyle name="Good 3 2" xfId="699" xr:uid="{00000000-0005-0000-0000-0000C90F0000}"/>
    <cellStyle name="Good 3 2 2" xfId="1058" xr:uid="{00000000-0005-0000-0000-0000CA0F0000}"/>
    <cellStyle name="Good 3 2 3" xfId="28821" xr:uid="{00000000-0005-0000-0000-0000CB0F0000}"/>
    <cellStyle name="Good 3 2 4" xfId="28820" xr:uid="{00000000-0005-0000-0000-0000CC0F0000}"/>
    <cellStyle name="Good 3 2 5" xfId="28685" xr:uid="{00000000-0005-0000-0000-0000CD0F0000}"/>
    <cellStyle name="Good 3 3" xfId="470" xr:uid="{00000000-0005-0000-0000-0000CE0F0000}"/>
    <cellStyle name="Good 3 4" xfId="13017" xr:uid="{00000000-0005-0000-0000-0000CF0F0000}"/>
    <cellStyle name="Good 3 4 2" xfId="28571" xr:uid="{00000000-0005-0000-0000-0000D00F0000}"/>
    <cellStyle name="Good 4" xfId="317" xr:uid="{00000000-0005-0000-0000-0000D10F0000}"/>
    <cellStyle name="Good 4 2" xfId="1059" xr:uid="{00000000-0005-0000-0000-0000D20F0000}"/>
    <cellStyle name="Good 4 2 2" xfId="16759" xr:uid="{00000000-0005-0000-0000-0000D30F0000}"/>
    <cellStyle name="Good 4 3" xfId="13018" xr:uid="{00000000-0005-0000-0000-0000D40F0000}"/>
    <cellStyle name="Good 5" xfId="1060" xr:uid="{00000000-0005-0000-0000-0000D50F0000}"/>
    <cellStyle name="Good 5 2" xfId="1061" xr:uid="{00000000-0005-0000-0000-0000D60F0000}"/>
    <cellStyle name="Good 6" xfId="1062" xr:uid="{00000000-0005-0000-0000-0000D70F0000}"/>
    <cellStyle name="Good 6 2" xfId="1063" xr:uid="{00000000-0005-0000-0000-0000D80F0000}"/>
    <cellStyle name="Good 7" xfId="1064" xr:uid="{00000000-0005-0000-0000-0000D90F0000}"/>
    <cellStyle name="Good 8" xfId="2233" xr:uid="{00000000-0005-0000-0000-0000DA0F0000}"/>
    <cellStyle name="Good 9" xfId="13019" xr:uid="{00000000-0005-0000-0000-0000DB0F0000}"/>
    <cellStyle name="Heading 1" xfId="3" builtinId="16" customBuiltin="1"/>
    <cellStyle name="Heading 1 2" xfId="51" xr:uid="{00000000-0005-0000-0000-0000DD0F0000}"/>
    <cellStyle name="Heading 1 2 2" xfId="387" xr:uid="{00000000-0005-0000-0000-0000DE0F0000}"/>
    <cellStyle name="Heading 1 2 2 2" xfId="1065" xr:uid="{00000000-0005-0000-0000-0000DF0F0000}"/>
    <cellStyle name="Heading 1 2 2 3" xfId="700" xr:uid="{00000000-0005-0000-0000-0000E00F0000}"/>
    <cellStyle name="Heading 1 2 2 4" xfId="28822" xr:uid="{00000000-0005-0000-0000-0000E10F0000}"/>
    <cellStyle name="Heading 1 2 2 5" xfId="28686" xr:uid="{00000000-0005-0000-0000-0000E20F0000}"/>
    <cellStyle name="Heading 1 2 3" xfId="209" xr:uid="{00000000-0005-0000-0000-0000E30F0000}"/>
    <cellStyle name="Heading 1 2 3 2" xfId="28823" xr:uid="{00000000-0005-0000-0000-0000E40F0000}"/>
    <cellStyle name="Heading 1 2 4" xfId="28632" xr:uid="{00000000-0005-0000-0000-0000E50F0000}"/>
    <cellStyle name="Heading 1 3" xfId="254" xr:uid="{00000000-0005-0000-0000-0000E60F0000}"/>
    <cellStyle name="Heading 1 3 2" xfId="701" xr:uid="{00000000-0005-0000-0000-0000E70F0000}"/>
    <cellStyle name="Heading 1 3 2 2" xfId="1066" xr:uid="{00000000-0005-0000-0000-0000E80F0000}"/>
    <cellStyle name="Heading 1 3 2 3" xfId="28825" xr:uid="{00000000-0005-0000-0000-0000E90F0000}"/>
    <cellStyle name="Heading 1 3 2 4" xfId="28824" xr:uid="{00000000-0005-0000-0000-0000EA0F0000}"/>
    <cellStyle name="Heading 1 3 2 5" xfId="28687" xr:uid="{00000000-0005-0000-0000-0000EB0F0000}"/>
    <cellStyle name="Heading 1 3 3" xfId="473" xr:uid="{00000000-0005-0000-0000-0000EC0F0000}"/>
    <cellStyle name="Heading 1 3 4" xfId="13020" xr:uid="{00000000-0005-0000-0000-0000ED0F0000}"/>
    <cellStyle name="Heading 1 3 4 2" xfId="28572" xr:uid="{00000000-0005-0000-0000-0000EE0F0000}"/>
    <cellStyle name="Heading 1 4" xfId="318" xr:uid="{00000000-0005-0000-0000-0000EF0F0000}"/>
    <cellStyle name="Heading 1 4 2" xfId="1067" xr:uid="{00000000-0005-0000-0000-0000F00F0000}"/>
    <cellStyle name="Heading 1 4 2 2" xfId="16758" xr:uid="{00000000-0005-0000-0000-0000F10F0000}"/>
    <cellStyle name="Heading 1 4 3" xfId="13021" xr:uid="{00000000-0005-0000-0000-0000F20F0000}"/>
    <cellStyle name="Heading 1 5" xfId="1068" xr:uid="{00000000-0005-0000-0000-0000F30F0000}"/>
    <cellStyle name="Heading 1 5 2" xfId="1069" xr:uid="{00000000-0005-0000-0000-0000F40F0000}"/>
    <cellStyle name="Heading 1 6" xfId="1070" xr:uid="{00000000-0005-0000-0000-0000F50F0000}"/>
    <cellStyle name="Heading 1 6 2" xfId="1071" xr:uid="{00000000-0005-0000-0000-0000F60F0000}"/>
    <cellStyle name="Heading 1 7" xfId="1072" xr:uid="{00000000-0005-0000-0000-0000F70F0000}"/>
    <cellStyle name="Heading 1 8" xfId="2251" xr:uid="{00000000-0005-0000-0000-0000F80F0000}"/>
    <cellStyle name="Heading 1 9" xfId="13022" xr:uid="{00000000-0005-0000-0000-0000F90F0000}"/>
    <cellStyle name="Heading 2" xfId="4" builtinId="17" customBuiltin="1"/>
    <cellStyle name="Heading 2 2" xfId="52" xr:uid="{00000000-0005-0000-0000-0000FB0F0000}"/>
    <cellStyle name="Heading 2 2 2" xfId="388" xr:uid="{00000000-0005-0000-0000-0000FC0F0000}"/>
    <cellStyle name="Heading 2 2 2 2" xfId="1073" xr:uid="{00000000-0005-0000-0000-0000FD0F0000}"/>
    <cellStyle name="Heading 2 2 2 3" xfId="702" xr:uid="{00000000-0005-0000-0000-0000FE0F0000}"/>
    <cellStyle name="Heading 2 2 2 4" xfId="28826" xr:uid="{00000000-0005-0000-0000-0000FF0F0000}"/>
    <cellStyle name="Heading 2 2 2 5" xfId="28688" xr:uid="{00000000-0005-0000-0000-000000100000}"/>
    <cellStyle name="Heading 2 2 3" xfId="210" xr:uid="{00000000-0005-0000-0000-000001100000}"/>
    <cellStyle name="Heading 2 2 3 2" xfId="28827" xr:uid="{00000000-0005-0000-0000-000002100000}"/>
    <cellStyle name="Heading 2 2 4" xfId="28633" xr:uid="{00000000-0005-0000-0000-000003100000}"/>
    <cellStyle name="Heading 2 3" xfId="255" xr:uid="{00000000-0005-0000-0000-000004100000}"/>
    <cellStyle name="Heading 2 3 2" xfId="703" xr:uid="{00000000-0005-0000-0000-000005100000}"/>
    <cellStyle name="Heading 2 3 2 2" xfId="1074" xr:uid="{00000000-0005-0000-0000-000006100000}"/>
    <cellStyle name="Heading 2 3 2 3" xfId="28829" xr:uid="{00000000-0005-0000-0000-000007100000}"/>
    <cellStyle name="Heading 2 3 2 4" xfId="28828" xr:uid="{00000000-0005-0000-0000-000008100000}"/>
    <cellStyle name="Heading 2 3 2 5" xfId="28689" xr:uid="{00000000-0005-0000-0000-000009100000}"/>
    <cellStyle name="Heading 2 3 3" xfId="493" xr:uid="{00000000-0005-0000-0000-00000A100000}"/>
    <cellStyle name="Heading 2 3 4" xfId="13023" xr:uid="{00000000-0005-0000-0000-00000B100000}"/>
    <cellStyle name="Heading 2 3 4 2" xfId="28573" xr:uid="{00000000-0005-0000-0000-00000C100000}"/>
    <cellStyle name="Heading 2 4" xfId="319" xr:uid="{00000000-0005-0000-0000-00000D100000}"/>
    <cellStyle name="Heading 2 4 2" xfId="1075" xr:uid="{00000000-0005-0000-0000-00000E100000}"/>
    <cellStyle name="Heading 2 4 2 2" xfId="16757" xr:uid="{00000000-0005-0000-0000-00000F100000}"/>
    <cellStyle name="Heading 2 4 3" xfId="13024" xr:uid="{00000000-0005-0000-0000-000010100000}"/>
    <cellStyle name="Heading 2 5" xfId="1076" xr:uid="{00000000-0005-0000-0000-000011100000}"/>
    <cellStyle name="Heading 2 5 2" xfId="1077" xr:uid="{00000000-0005-0000-0000-000012100000}"/>
    <cellStyle name="Heading 2 6" xfId="1078" xr:uid="{00000000-0005-0000-0000-000013100000}"/>
    <cellStyle name="Heading 2 6 2" xfId="1079" xr:uid="{00000000-0005-0000-0000-000014100000}"/>
    <cellStyle name="Heading 2 7" xfId="1080" xr:uid="{00000000-0005-0000-0000-000015100000}"/>
    <cellStyle name="Heading 2 8" xfId="2234" xr:uid="{00000000-0005-0000-0000-000016100000}"/>
    <cellStyle name="Heading 2 9" xfId="13025" xr:uid="{00000000-0005-0000-0000-000017100000}"/>
    <cellStyle name="Heading 3" xfId="5" builtinId="18" customBuiltin="1"/>
    <cellStyle name="Heading 3 2" xfId="53" xr:uid="{00000000-0005-0000-0000-000019100000}"/>
    <cellStyle name="Heading 3 2 2" xfId="389" xr:uid="{00000000-0005-0000-0000-00001A100000}"/>
    <cellStyle name="Heading 3 2 2 2" xfId="1081" xr:uid="{00000000-0005-0000-0000-00001B100000}"/>
    <cellStyle name="Heading 3 2 2 3" xfId="704" xr:uid="{00000000-0005-0000-0000-00001C100000}"/>
    <cellStyle name="Heading 3 2 2 4" xfId="28830" xr:uid="{00000000-0005-0000-0000-00001D100000}"/>
    <cellStyle name="Heading 3 2 2 5" xfId="28690" xr:uid="{00000000-0005-0000-0000-00001E100000}"/>
    <cellStyle name="Heading 3 2 3" xfId="211" xr:uid="{00000000-0005-0000-0000-00001F100000}"/>
    <cellStyle name="Heading 3 2 3 2" xfId="28831" xr:uid="{00000000-0005-0000-0000-000020100000}"/>
    <cellStyle name="Heading 3 2 4" xfId="28634" xr:uid="{00000000-0005-0000-0000-000021100000}"/>
    <cellStyle name="Heading 3 3" xfId="256" xr:uid="{00000000-0005-0000-0000-000022100000}"/>
    <cellStyle name="Heading 3 3 2" xfId="705" xr:uid="{00000000-0005-0000-0000-000023100000}"/>
    <cellStyle name="Heading 3 3 2 2" xfId="1082" xr:uid="{00000000-0005-0000-0000-000024100000}"/>
    <cellStyle name="Heading 3 3 2 3" xfId="28833" xr:uid="{00000000-0005-0000-0000-000025100000}"/>
    <cellStyle name="Heading 3 3 2 4" xfId="28832" xr:uid="{00000000-0005-0000-0000-000026100000}"/>
    <cellStyle name="Heading 3 3 2 5" xfId="28691" xr:uid="{00000000-0005-0000-0000-000027100000}"/>
    <cellStyle name="Heading 3 3 3" xfId="436" xr:uid="{00000000-0005-0000-0000-000028100000}"/>
    <cellStyle name="Heading 3 3 4" xfId="13026" xr:uid="{00000000-0005-0000-0000-000029100000}"/>
    <cellStyle name="Heading 3 3 4 2" xfId="28574" xr:uid="{00000000-0005-0000-0000-00002A100000}"/>
    <cellStyle name="Heading 3 4" xfId="320" xr:uid="{00000000-0005-0000-0000-00002B100000}"/>
    <cellStyle name="Heading 3 4 2" xfId="1083" xr:uid="{00000000-0005-0000-0000-00002C100000}"/>
    <cellStyle name="Heading 3 4 2 2" xfId="16756" xr:uid="{00000000-0005-0000-0000-00002D100000}"/>
    <cellStyle name="Heading 3 4 3" xfId="13027" xr:uid="{00000000-0005-0000-0000-00002E100000}"/>
    <cellStyle name="Heading 3 5" xfId="1084" xr:uid="{00000000-0005-0000-0000-00002F100000}"/>
    <cellStyle name="Heading 3 5 2" xfId="1085" xr:uid="{00000000-0005-0000-0000-000030100000}"/>
    <cellStyle name="Heading 3 6" xfId="1086" xr:uid="{00000000-0005-0000-0000-000031100000}"/>
    <cellStyle name="Heading 3 6 2" xfId="1087" xr:uid="{00000000-0005-0000-0000-000032100000}"/>
    <cellStyle name="Heading 3 7" xfId="1088" xr:uid="{00000000-0005-0000-0000-000033100000}"/>
    <cellStyle name="Heading 3 8" xfId="2235" xr:uid="{00000000-0005-0000-0000-000034100000}"/>
    <cellStyle name="Heading 3 9" xfId="13028" xr:uid="{00000000-0005-0000-0000-000035100000}"/>
    <cellStyle name="Heading 4" xfId="6" builtinId="19" customBuiltin="1"/>
    <cellStyle name="Heading 4 2" xfId="54" xr:uid="{00000000-0005-0000-0000-000037100000}"/>
    <cellStyle name="Heading 4 2 2" xfId="390" xr:uid="{00000000-0005-0000-0000-000038100000}"/>
    <cellStyle name="Heading 4 2 2 2" xfId="1089" xr:uid="{00000000-0005-0000-0000-000039100000}"/>
    <cellStyle name="Heading 4 2 2 3" xfId="706" xr:uid="{00000000-0005-0000-0000-00003A100000}"/>
    <cellStyle name="Heading 4 2 2 4" xfId="28834" xr:uid="{00000000-0005-0000-0000-00003B100000}"/>
    <cellStyle name="Heading 4 2 2 5" xfId="28692" xr:uid="{00000000-0005-0000-0000-00003C100000}"/>
    <cellStyle name="Heading 4 2 3" xfId="212" xr:uid="{00000000-0005-0000-0000-00003D100000}"/>
    <cellStyle name="Heading 4 2 3 2" xfId="28835" xr:uid="{00000000-0005-0000-0000-00003E100000}"/>
    <cellStyle name="Heading 4 2 4" xfId="28635" xr:uid="{00000000-0005-0000-0000-00003F100000}"/>
    <cellStyle name="Heading 4 3" xfId="257" xr:uid="{00000000-0005-0000-0000-000040100000}"/>
    <cellStyle name="Heading 4 3 2" xfId="707" xr:uid="{00000000-0005-0000-0000-000041100000}"/>
    <cellStyle name="Heading 4 3 2 2" xfId="1090" xr:uid="{00000000-0005-0000-0000-000042100000}"/>
    <cellStyle name="Heading 4 3 2 3" xfId="28837" xr:uid="{00000000-0005-0000-0000-000043100000}"/>
    <cellStyle name="Heading 4 3 2 4" xfId="28836" xr:uid="{00000000-0005-0000-0000-000044100000}"/>
    <cellStyle name="Heading 4 3 2 5" xfId="28693" xr:uid="{00000000-0005-0000-0000-000045100000}"/>
    <cellStyle name="Heading 4 3 3" xfId="467" xr:uid="{00000000-0005-0000-0000-000046100000}"/>
    <cellStyle name="Heading 4 3 4" xfId="13029" xr:uid="{00000000-0005-0000-0000-000047100000}"/>
    <cellStyle name="Heading 4 3 4 2" xfId="28575" xr:uid="{00000000-0005-0000-0000-000048100000}"/>
    <cellStyle name="Heading 4 4" xfId="321" xr:uid="{00000000-0005-0000-0000-000049100000}"/>
    <cellStyle name="Heading 4 4 2" xfId="1091" xr:uid="{00000000-0005-0000-0000-00004A100000}"/>
    <cellStyle name="Heading 4 4 2 2" xfId="16755" xr:uid="{00000000-0005-0000-0000-00004B100000}"/>
    <cellStyle name="Heading 4 4 3" xfId="13030" xr:uid="{00000000-0005-0000-0000-00004C100000}"/>
    <cellStyle name="Heading 4 5" xfId="1092" xr:uid="{00000000-0005-0000-0000-00004D100000}"/>
    <cellStyle name="Heading 4 5 2" xfId="1093" xr:uid="{00000000-0005-0000-0000-00004E100000}"/>
    <cellStyle name="Heading 4 6" xfId="1094" xr:uid="{00000000-0005-0000-0000-00004F100000}"/>
    <cellStyle name="Heading 4 6 2" xfId="1095" xr:uid="{00000000-0005-0000-0000-000050100000}"/>
    <cellStyle name="Heading 4 7" xfId="1096" xr:uid="{00000000-0005-0000-0000-000051100000}"/>
    <cellStyle name="Heading 4 8" xfId="2244" xr:uid="{00000000-0005-0000-0000-000052100000}"/>
    <cellStyle name="Heading 4 9" xfId="13031" xr:uid="{00000000-0005-0000-0000-000053100000}"/>
    <cellStyle name="Heads" xfId="140" xr:uid="{00000000-0005-0000-0000-000054100000}"/>
    <cellStyle name="Heads 2" xfId="156" xr:uid="{00000000-0005-0000-0000-000055100000}"/>
    <cellStyle name="Heads 2 2" xfId="17345" xr:uid="{00000000-0005-0000-0000-000056100000}"/>
    <cellStyle name="Heads_~1459188" xfId="17304" xr:uid="{00000000-0005-0000-0000-000057100000}"/>
    <cellStyle name="Hyperlink 2" xfId="13032" xr:uid="{00000000-0005-0000-0000-000058100000}"/>
    <cellStyle name="Input" xfId="10" builtinId="20" customBuiltin="1"/>
    <cellStyle name="Input [$,0]" xfId="157" xr:uid="{00000000-0005-0000-0000-00005A100000}"/>
    <cellStyle name="Input [$,0] 2" xfId="17344" xr:uid="{00000000-0005-0000-0000-00005B100000}"/>
    <cellStyle name="Input [$,2]" xfId="158" xr:uid="{00000000-0005-0000-0000-00005C100000}"/>
    <cellStyle name="Input [$,2] 2" xfId="17343" xr:uid="{00000000-0005-0000-0000-00005D100000}"/>
    <cellStyle name="Input [0]" xfId="159" xr:uid="{00000000-0005-0000-0000-00005E100000}"/>
    <cellStyle name="Input [0] 2" xfId="17342" xr:uid="{00000000-0005-0000-0000-00005F100000}"/>
    <cellStyle name="Input [2]" xfId="160" xr:uid="{00000000-0005-0000-0000-000060100000}"/>
    <cellStyle name="Input [2] 2" xfId="17341" xr:uid="{00000000-0005-0000-0000-000061100000}"/>
    <cellStyle name="Input [date]" xfId="161" xr:uid="{00000000-0005-0000-0000-000062100000}"/>
    <cellStyle name="Input [date] 2" xfId="17340" xr:uid="{00000000-0005-0000-0000-000063100000}"/>
    <cellStyle name="Input 10" xfId="3031" xr:uid="{00000000-0005-0000-0000-000064100000}"/>
    <cellStyle name="Input 11" xfId="506" xr:uid="{00000000-0005-0000-0000-000065100000}"/>
    <cellStyle name="Input 12" xfId="1099" xr:uid="{00000000-0005-0000-0000-000066100000}"/>
    <cellStyle name="Input 13" xfId="13033" xr:uid="{00000000-0005-0000-0000-000067100000}"/>
    <cellStyle name="Input 13 2" xfId="17219" xr:uid="{00000000-0005-0000-0000-000068100000}"/>
    <cellStyle name="Input 14" xfId="13034" xr:uid="{00000000-0005-0000-0000-000069100000}"/>
    <cellStyle name="Input 14 2" xfId="17218" xr:uid="{00000000-0005-0000-0000-00006A100000}"/>
    <cellStyle name="Input 15" xfId="17220" xr:uid="{00000000-0005-0000-0000-00006B100000}"/>
    <cellStyle name="Input 16" xfId="17217" xr:uid="{00000000-0005-0000-0000-00006C100000}"/>
    <cellStyle name="Input 2" xfId="58" xr:uid="{00000000-0005-0000-0000-00006D100000}"/>
    <cellStyle name="Input 2 2" xfId="394" xr:uid="{00000000-0005-0000-0000-00006E100000}"/>
    <cellStyle name="Input 2 2 2" xfId="1097" xr:uid="{00000000-0005-0000-0000-00006F100000}"/>
    <cellStyle name="Input 2 2 2 2" xfId="2325" xr:uid="{00000000-0005-0000-0000-000070100000}"/>
    <cellStyle name="Input 2 2 2 3" xfId="3108" xr:uid="{00000000-0005-0000-0000-000071100000}"/>
    <cellStyle name="Input 2 2 3" xfId="2083" xr:uid="{00000000-0005-0000-0000-000072100000}"/>
    <cellStyle name="Input 2 2 3 2" xfId="3776" xr:uid="{00000000-0005-0000-0000-000073100000}"/>
    <cellStyle name="Input 2 2 4" xfId="2312" xr:uid="{00000000-0005-0000-0000-000074100000}"/>
    <cellStyle name="Input 2 2 5" xfId="3087" xr:uid="{00000000-0005-0000-0000-000075100000}"/>
    <cellStyle name="Input 2 2 6" xfId="708" xr:uid="{00000000-0005-0000-0000-000076100000}"/>
    <cellStyle name="Input 2 2 7" xfId="28838" xr:uid="{00000000-0005-0000-0000-000077100000}"/>
    <cellStyle name="Input 2 2 8" xfId="28694" xr:uid="{00000000-0005-0000-0000-000078100000}"/>
    <cellStyle name="Input 2 3" xfId="2082" xr:uid="{00000000-0005-0000-0000-000079100000}"/>
    <cellStyle name="Input 2 3 2" xfId="3775" xr:uid="{00000000-0005-0000-0000-00007A100000}"/>
    <cellStyle name="Input 2 4" xfId="213" xr:uid="{00000000-0005-0000-0000-00007B100000}"/>
    <cellStyle name="Input 2 4 2" xfId="28839" xr:uid="{00000000-0005-0000-0000-00007C100000}"/>
    <cellStyle name="Input 2 5" xfId="28636" xr:uid="{00000000-0005-0000-0000-00007D100000}"/>
    <cellStyle name="Input 3" xfId="258" xr:uid="{00000000-0005-0000-0000-00007E100000}"/>
    <cellStyle name="Input 3 2" xfId="709" xr:uid="{00000000-0005-0000-0000-00007F100000}"/>
    <cellStyle name="Input 3 2 2" xfId="1098" xr:uid="{00000000-0005-0000-0000-000080100000}"/>
    <cellStyle name="Input 3 2 2 2" xfId="2326" xr:uid="{00000000-0005-0000-0000-000081100000}"/>
    <cellStyle name="Input 3 2 2 3" xfId="3109" xr:uid="{00000000-0005-0000-0000-000082100000}"/>
    <cellStyle name="Input 3 2 3" xfId="2085" xr:uid="{00000000-0005-0000-0000-000083100000}"/>
    <cellStyle name="Input 3 2 3 2" xfId="3778" xr:uid="{00000000-0005-0000-0000-000084100000}"/>
    <cellStyle name="Input 3 2 4" xfId="2313" xr:uid="{00000000-0005-0000-0000-000085100000}"/>
    <cellStyle name="Input 3 2 5" xfId="3088" xr:uid="{00000000-0005-0000-0000-000086100000}"/>
    <cellStyle name="Input 3 2 6" xfId="28841" xr:uid="{00000000-0005-0000-0000-000087100000}"/>
    <cellStyle name="Input 3 2 7" xfId="28840" xr:uid="{00000000-0005-0000-0000-000088100000}"/>
    <cellStyle name="Input 3 2 8" xfId="28695" xr:uid="{00000000-0005-0000-0000-000089100000}"/>
    <cellStyle name="Input 3 3" xfId="2084" xr:uid="{00000000-0005-0000-0000-00008A100000}"/>
    <cellStyle name="Input 3 3 2" xfId="3777" xr:uid="{00000000-0005-0000-0000-00008B100000}"/>
    <cellStyle name="Input 3 4" xfId="478" xr:uid="{00000000-0005-0000-0000-00008C100000}"/>
    <cellStyle name="Input 3 5" xfId="13035" xr:uid="{00000000-0005-0000-0000-00008D100000}"/>
    <cellStyle name="Input 3 5 2" xfId="28576" xr:uid="{00000000-0005-0000-0000-00008E100000}"/>
    <cellStyle name="Input 4" xfId="322" xr:uid="{00000000-0005-0000-0000-00008F100000}"/>
    <cellStyle name="Input 4 2" xfId="1100" xr:uid="{00000000-0005-0000-0000-000090100000}"/>
    <cellStyle name="Input 4 2 2" xfId="2087" xr:uid="{00000000-0005-0000-0000-000091100000}"/>
    <cellStyle name="Input 4 2 2 2" xfId="3780" xr:uid="{00000000-0005-0000-0000-000092100000}"/>
    <cellStyle name="Input 4 2 3" xfId="3111" xr:uid="{00000000-0005-0000-0000-000093100000}"/>
    <cellStyle name="Input 4 2 4" xfId="16754" xr:uid="{00000000-0005-0000-0000-000094100000}"/>
    <cellStyle name="Input 4 3" xfId="2086" xr:uid="{00000000-0005-0000-0000-000095100000}"/>
    <cellStyle name="Input 4 3 2" xfId="3779" xr:uid="{00000000-0005-0000-0000-000096100000}"/>
    <cellStyle name="Input 4 4" xfId="3110" xr:uid="{00000000-0005-0000-0000-000097100000}"/>
    <cellStyle name="Input 4 5" xfId="13036" xr:uid="{00000000-0005-0000-0000-000098100000}"/>
    <cellStyle name="Input 5" xfId="1101" xr:uid="{00000000-0005-0000-0000-000099100000}"/>
    <cellStyle name="Input 5 2" xfId="1102" xr:uid="{00000000-0005-0000-0000-00009A100000}"/>
    <cellStyle name="Input 5 2 2" xfId="2089" xr:uid="{00000000-0005-0000-0000-00009B100000}"/>
    <cellStyle name="Input 5 2 2 2" xfId="3782" xr:uid="{00000000-0005-0000-0000-00009C100000}"/>
    <cellStyle name="Input 5 2 3" xfId="3113" xr:uid="{00000000-0005-0000-0000-00009D100000}"/>
    <cellStyle name="Input 5 3" xfId="2088" xr:uid="{00000000-0005-0000-0000-00009E100000}"/>
    <cellStyle name="Input 5 3 2" xfId="3781" xr:uid="{00000000-0005-0000-0000-00009F100000}"/>
    <cellStyle name="Input 5 4" xfId="3112" xr:uid="{00000000-0005-0000-0000-0000A0100000}"/>
    <cellStyle name="Input 6" xfId="1103" xr:uid="{00000000-0005-0000-0000-0000A1100000}"/>
    <cellStyle name="Input 6 2" xfId="1104" xr:uid="{00000000-0005-0000-0000-0000A2100000}"/>
    <cellStyle name="Input 6 2 2" xfId="2091" xr:uid="{00000000-0005-0000-0000-0000A3100000}"/>
    <cellStyle name="Input 6 2 2 2" xfId="3784" xr:uid="{00000000-0005-0000-0000-0000A4100000}"/>
    <cellStyle name="Input 6 2 3" xfId="3115" xr:uid="{00000000-0005-0000-0000-0000A5100000}"/>
    <cellStyle name="Input 6 3" xfId="2090" xr:uid="{00000000-0005-0000-0000-0000A6100000}"/>
    <cellStyle name="Input 6 3 2" xfId="3783" xr:uid="{00000000-0005-0000-0000-0000A7100000}"/>
    <cellStyle name="Input 6 4" xfId="3114" xr:uid="{00000000-0005-0000-0000-0000A8100000}"/>
    <cellStyle name="Input 7" xfId="1105" xr:uid="{00000000-0005-0000-0000-0000A9100000}"/>
    <cellStyle name="Input 7 2" xfId="2092" xr:uid="{00000000-0005-0000-0000-0000AA100000}"/>
    <cellStyle name="Input 7 2 2" xfId="3785" xr:uid="{00000000-0005-0000-0000-0000AB100000}"/>
    <cellStyle name="Input 7 3" xfId="3116" xr:uid="{00000000-0005-0000-0000-0000AC100000}"/>
    <cellStyle name="Input 8" xfId="2081" xr:uid="{00000000-0005-0000-0000-0000AD100000}"/>
    <cellStyle name="Input 8 2" xfId="3774" xr:uid="{00000000-0005-0000-0000-0000AE100000}"/>
    <cellStyle name="Input 9" xfId="2215" xr:uid="{00000000-0005-0000-0000-0000AF100000}"/>
    <cellStyle name="Inputpc [0]" xfId="162" xr:uid="{00000000-0005-0000-0000-0000B0100000}"/>
    <cellStyle name="Inputpc [0] 2" xfId="17339" xr:uid="{00000000-0005-0000-0000-0000B1100000}"/>
    <cellStyle name="Inputpc [2]" xfId="163" xr:uid="{00000000-0005-0000-0000-0000B2100000}"/>
    <cellStyle name="Inputpc [2] 2" xfId="17338" xr:uid="{00000000-0005-0000-0000-0000B3100000}"/>
    <cellStyle name="Jun" xfId="32971" xr:uid="{00000000-0005-0000-0000-0000B4100000}"/>
    <cellStyle name="Le" xfId="164" xr:uid="{00000000-0005-0000-0000-0000B5100000}"/>
    <cellStyle name="Linked Cell" xfId="13" builtinId="24" customBuiltin="1"/>
    <cellStyle name="Linked Cell 2" xfId="61" xr:uid="{00000000-0005-0000-0000-0000B7100000}"/>
    <cellStyle name="Linked Cell 2 2" xfId="397" xr:uid="{00000000-0005-0000-0000-0000B8100000}"/>
    <cellStyle name="Linked Cell 2 2 2" xfId="1106" xr:uid="{00000000-0005-0000-0000-0000B9100000}"/>
    <cellStyle name="Linked Cell 2 2 3" xfId="710" xr:uid="{00000000-0005-0000-0000-0000BA100000}"/>
    <cellStyle name="Linked Cell 2 2 4" xfId="28842" xr:uid="{00000000-0005-0000-0000-0000BB100000}"/>
    <cellStyle name="Linked Cell 2 2 5" xfId="28696" xr:uid="{00000000-0005-0000-0000-0000BC100000}"/>
    <cellStyle name="Linked Cell 2 3" xfId="222" xr:uid="{00000000-0005-0000-0000-0000BD100000}"/>
    <cellStyle name="Linked Cell 2 3 2" xfId="28843" xr:uid="{00000000-0005-0000-0000-0000BE100000}"/>
    <cellStyle name="Linked Cell 2 4" xfId="28637" xr:uid="{00000000-0005-0000-0000-0000BF100000}"/>
    <cellStyle name="Linked Cell 3" xfId="259" xr:uid="{00000000-0005-0000-0000-0000C0100000}"/>
    <cellStyle name="Linked Cell 3 2" xfId="711" xr:uid="{00000000-0005-0000-0000-0000C1100000}"/>
    <cellStyle name="Linked Cell 3 2 2" xfId="1107" xr:uid="{00000000-0005-0000-0000-0000C2100000}"/>
    <cellStyle name="Linked Cell 3 2 3" xfId="28845" xr:uid="{00000000-0005-0000-0000-0000C3100000}"/>
    <cellStyle name="Linked Cell 3 2 4" xfId="28844" xr:uid="{00000000-0005-0000-0000-0000C4100000}"/>
    <cellStyle name="Linked Cell 3 2 5" xfId="28697" xr:uid="{00000000-0005-0000-0000-0000C5100000}"/>
    <cellStyle name="Linked Cell 3 3" xfId="514" xr:uid="{00000000-0005-0000-0000-0000C6100000}"/>
    <cellStyle name="Linked Cell 3 4" xfId="13037" xr:uid="{00000000-0005-0000-0000-0000C7100000}"/>
    <cellStyle name="Linked Cell 3 4 2" xfId="28577" xr:uid="{00000000-0005-0000-0000-0000C8100000}"/>
    <cellStyle name="Linked Cell 4" xfId="323" xr:uid="{00000000-0005-0000-0000-0000C9100000}"/>
    <cellStyle name="Linked Cell 4 2" xfId="1108" xr:uid="{00000000-0005-0000-0000-0000CA100000}"/>
    <cellStyle name="Linked Cell 4 2 2" xfId="16753" xr:uid="{00000000-0005-0000-0000-0000CB100000}"/>
    <cellStyle name="Linked Cell 4 3" xfId="13038" xr:uid="{00000000-0005-0000-0000-0000CC100000}"/>
    <cellStyle name="Linked Cell 5" xfId="1109" xr:uid="{00000000-0005-0000-0000-0000CD100000}"/>
    <cellStyle name="Linked Cell 5 2" xfId="1110" xr:uid="{00000000-0005-0000-0000-0000CE100000}"/>
    <cellStyle name="Linked Cell 6" xfId="1111" xr:uid="{00000000-0005-0000-0000-0000CF100000}"/>
    <cellStyle name="Linked Cell 6 2" xfId="1112" xr:uid="{00000000-0005-0000-0000-0000D0100000}"/>
    <cellStyle name="Linked Cell 7" xfId="1113" xr:uid="{00000000-0005-0000-0000-0000D1100000}"/>
    <cellStyle name="Linked Cell 8" xfId="2241" xr:uid="{00000000-0005-0000-0000-0000D2100000}"/>
    <cellStyle name="Linked Cell 9" xfId="13039" xr:uid="{00000000-0005-0000-0000-0000D3100000}"/>
    <cellStyle name="Neutral" xfId="9" builtinId="28" customBuiltin="1"/>
    <cellStyle name="Neutral 2" xfId="57" xr:uid="{00000000-0005-0000-0000-0000D5100000}"/>
    <cellStyle name="Neutral 2 2" xfId="393" xr:uid="{00000000-0005-0000-0000-0000D6100000}"/>
    <cellStyle name="Neutral 2 2 2" xfId="1114" xr:uid="{00000000-0005-0000-0000-0000D7100000}"/>
    <cellStyle name="Neutral 2 2 3" xfId="712" xr:uid="{00000000-0005-0000-0000-0000D8100000}"/>
    <cellStyle name="Neutral 2 2 4" xfId="28846" xr:uid="{00000000-0005-0000-0000-0000D9100000}"/>
    <cellStyle name="Neutral 2 2 5" xfId="28698" xr:uid="{00000000-0005-0000-0000-0000DA100000}"/>
    <cellStyle name="Neutral 2 3" xfId="223" xr:uid="{00000000-0005-0000-0000-0000DB100000}"/>
    <cellStyle name="Neutral 2 3 2" xfId="28847" xr:uid="{00000000-0005-0000-0000-0000DC100000}"/>
    <cellStyle name="Neutral 2 4" xfId="28638" xr:uid="{00000000-0005-0000-0000-0000DD100000}"/>
    <cellStyle name="Neutral 3" xfId="260" xr:uid="{00000000-0005-0000-0000-0000DE100000}"/>
    <cellStyle name="Neutral 3 2" xfId="713" xr:uid="{00000000-0005-0000-0000-0000DF100000}"/>
    <cellStyle name="Neutral 3 2 2" xfId="1115" xr:uid="{00000000-0005-0000-0000-0000E0100000}"/>
    <cellStyle name="Neutral 3 2 3" xfId="28849" xr:uid="{00000000-0005-0000-0000-0000E1100000}"/>
    <cellStyle name="Neutral 3 2 4" xfId="28848" xr:uid="{00000000-0005-0000-0000-0000E2100000}"/>
    <cellStyle name="Neutral 3 2 5" xfId="28699" xr:uid="{00000000-0005-0000-0000-0000E3100000}"/>
    <cellStyle name="Neutral 3 3" xfId="523" xr:uid="{00000000-0005-0000-0000-0000E4100000}"/>
    <cellStyle name="Neutral 3 4" xfId="13040" xr:uid="{00000000-0005-0000-0000-0000E5100000}"/>
    <cellStyle name="Neutral 3 4 2" xfId="28578" xr:uid="{00000000-0005-0000-0000-0000E6100000}"/>
    <cellStyle name="Neutral 4" xfId="324" xr:uid="{00000000-0005-0000-0000-0000E7100000}"/>
    <cellStyle name="Neutral 4 2" xfId="1116" xr:uid="{00000000-0005-0000-0000-0000E8100000}"/>
    <cellStyle name="Neutral 4 2 2" xfId="16752" xr:uid="{00000000-0005-0000-0000-0000E9100000}"/>
    <cellStyle name="Neutral 4 3" xfId="13041" xr:uid="{00000000-0005-0000-0000-0000EA100000}"/>
    <cellStyle name="Neutral 5" xfId="1117" xr:uid="{00000000-0005-0000-0000-0000EB100000}"/>
    <cellStyle name="Neutral 5 2" xfId="1118" xr:uid="{00000000-0005-0000-0000-0000EC100000}"/>
    <cellStyle name="Neutral 6" xfId="1119" xr:uid="{00000000-0005-0000-0000-0000ED100000}"/>
    <cellStyle name="Neutral 6 2" xfId="1120" xr:uid="{00000000-0005-0000-0000-0000EE100000}"/>
    <cellStyle name="Neutral 7" xfId="1121" xr:uid="{00000000-0005-0000-0000-0000EF100000}"/>
    <cellStyle name="Neutral 8" xfId="2238" xr:uid="{00000000-0005-0000-0000-0000F0100000}"/>
    <cellStyle name="Neutral 9" xfId="13042" xr:uid="{00000000-0005-0000-0000-0000F1100000}"/>
    <cellStyle name="Normal" xfId="0" builtinId="0"/>
    <cellStyle name="Normal 1" xfId="13043" xr:uid="{00000000-0005-0000-0000-0000F3100000}"/>
    <cellStyle name="Normal 10" xfId="112" xr:uid="{00000000-0005-0000-0000-0000F4100000}"/>
    <cellStyle name="Normal 10 10" xfId="17414" xr:uid="{00000000-0005-0000-0000-0000F5100000}"/>
    <cellStyle name="Normal 10 11" xfId="32972" xr:uid="{00000000-0005-0000-0000-0000F6100000}"/>
    <cellStyle name="Normal 10 2" xfId="354" xr:uid="{00000000-0005-0000-0000-0000F7100000}"/>
    <cellStyle name="Normal 10 2 2" xfId="1563" xr:uid="{00000000-0005-0000-0000-0000F8100000}"/>
    <cellStyle name="Normal 10 2 2 2" xfId="15950" xr:uid="{00000000-0005-0000-0000-0000F9100000}"/>
    <cellStyle name="Normal 10 2 2 2 2" xfId="14851" xr:uid="{00000000-0005-0000-0000-0000FA100000}"/>
    <cellStyle name="Normal 10 2 2 2 2 2" xfId="26155" xr:uid="{00000000-0005-0000-0000-0000FB100000}"/>
    <cellStyle name="Normal 10 2 2 2 3" xfId="13477" xr:uid="{00000000-0005-0000-0000-0000FC100000}"/>
    <cellStyle name="Normal 10 2 2 2 3 2" xfId="24782" xr:uid="{00000000-0005-0000-0000-0000FD100000}"/>
    <cellStyle name="Normal 10 2 2 2 4" xfId="27247" xr:uid="{00000000-0005-0000-0000-0000FE100000}"/>
    <cellStyle name="Normal 10 2 2 3" xfId="15381" xr:uid="{00000000-0005-0000-0000-0000FF100000}"/>
    <cellStyle name="Normal 10 2 2 3 2" xfId="26685" xr:uid="{00000000-0005-0000-0000-000000110000}"/>
    <cellStyle name="Normal 10 2 2 4" xfId="14009" xr:uid="{00000000-0005-0000-0000-000001110000}"/>
    <cellStyle name="Normal 10 2 2 4 2" xfId="25314" xr:uid="{00000000-0005-0000-0000-000002110000}"/>
    <cellStyle name="Normal 10 2 2 5" xfId="16735" xr:uid="{00000000-0005-0000-0000-000003110000}"/>
    <cellStyle name="Normal 10 2 2 5 2" xfId="28027" xr:uid="{00000000-0005-0000-0000-000004110000}"/>
    <cellStyle name="Normal 10 2 3" xfId="1122" xr:uid="{00000000-0005-0000-0000-000005110000}"/>
    <cellStyle name="Normal 10 2 3 2" xfId="15908" xr:uid="{00000000-0005-0000-0000-000006110000}"/>
    <cellStyle name="Normal 10 2 3 2 2" xfId="14531" xr:uid="{00000000-0005-0000-0000-000007110000}"/>
    <cellStyle name="Normal 10 2 3 2 2 2" xfId="25835" xr:uid="{00000000-0005-0000-0000-000008110000}"/>
    <cellStyle name="Normal 10 2 3 2 3" xfId="13157" xr:uid="{00000000-0005-0000-0000-000009110000}"/>
    <cellStyle name="Normal 10 2 3 2 3 2" xfId="24462" xr:uid="{00000000-0005-0000-0000-00000A110000}"/>
    <cellStyle name="Normal 10 2 3 2 4" xfId="27205" xr:uid="{00000000-0005-0000-0000-00000B110000}"/>
    <cellStyle name="Normal 10 2 3 3" xfId="15334" xr:uid="{00000000-0005-0000-0000-00000C110000}"/>
    <cellStyle name="Normal 10 2 3 3 2" xfId="26638" xr:uid="{00000000-0005-0000-0000-00000D110000}"/>
    <cellStyle name="Normal 10 2 3 4" xfId="13960" xr:uid="{00000000-0005-0000-0000-00000E110000}"/>
    <cellStyle name="Normal 10 2 3 4 2" xfId="25265" xr:uid="{00000000-0005-0000-0000-00000F110000}"/>
    <cellStyle name="Normal 10 2 3 5" xfId="16700" xr:uid="{00000000-0005-0000-0000-000010110000}"/>
    <cellStyle name="Normal 10 2 3 5 2" xfId="27996" xr:uid="{00000000-0005-0000-0000-000011110000}"/>
    <cellStyle name="Normal 10 2 4" xfId="13044" xr:uid="{00000000-0005-0000-0000-000012110000}"/>
    <cellStyle name="Normal 10 2 4 2" xfId="13119" xr:uid="{00000000-0005-0000-0000-000013110000}"/>
    <cellStyle name="Normal 10 2 4 2 2" xfId="24424" xr:uid="{00000000-0005-0000-0000-000014110000}"/>
    <cellStyle name="Normal 10 2 5" xfId="17439" xr:uid="{00000000-0005-0000-0000-000015110000}"/>
    <cellStyle name="Normal 10 3" xfId="353" xr:uid="{00000000-0005-0000-0000-000016110000}"/>
    <cellStyle name="Normal 10 3 2" xfId="1515" xr:uid="{00000000-0005-0000-0000-000017110000}"/>
    <cellStyle name="Normal 10 3 2 2" xfId="16165" xr:uid="{00000000-0005-0000-0000-000018110000}"/>
    <cellStyle name="Normal 10 3 2 2 2" xfId="15066" xr:uid="{00000000-0005-0000-0000-000019110000}"/>
    <cellStyle name="Normal 10 3 2 2 2 2" xfId="26370" xr:uid="{00000000-0005-0000-0000-00001A110000}"/>
    <cellStyle name="Normal 10 3 2 2 3" xfId="13692" xr:uid="{00000000-0005-0000-0000-00001B110000}"/>
    <cellStyle name="Normal 10 3 2 2 3 2" xfId="24997" xr:uid="{00000000-0005-0000-0000-00001C110000}"/>
    <cellStyle name="Normal 10 3 2 2 4" xfId="27461" xr:uid="{00000000-0005-0000-0000-00001D110000}"/>
    <cellStyle name="Normal 10 3 2 3" xfId="15597" xr:uid="{00000000-0005-0000-0000-00001E110000}"/>
    <cellStyle name="Normal 10 3 2 3 2" xfId="26899" xr:uid="{00000000-0005-0000-0000-00001F110000}"/>
    <cellStyle name="Normal 10 3 2 4" xfId="14224" xr:uid="{00000000-0005-0000-0000-000020110000}"/>
    <cellStyle name="Normal 10 3 2 4 2" xfId="25529" xr:uid="{00000000-0005-0000-0000-000021110000}"/>
    <cellStyle name="Normal 10 3 2 5" xfId="17011" xr:uid="{00000000-0005-0000-0000-000022110000}"/>
    <cellStyle name="Normal 10 3 2 5 2" xfId="28241" xr:uid="{00000000-0005-0000-0000-000023110000}"/>
    <cellStyle name="Normal 10 3 3" xfId="16736" xr:uid="{00000000-0005-0000-0000-000024110000}"/>
    <cellStyle name="Normal 10 3 4" xfId="16408" xr:uid="{00000000-0005-0000-0000-000025110000}"/>
    <cellStyle name="Normal 10 3 4 2" xfId="15306" xr:uid="{00000000-0005-0000-0000-000026110000}"/>
    <cellStyle name="Normal 10 3 4 2 2" xfId="26610" xr:uid="{00000000-0005-0000-0000-000027110000}"/>
    <cellStyle name="Normal 10 3 4 3" xfId="13932" xr:uid="{00000000-0005-0000-0000-000028110000}"/>
    <cellStyle name="Normal 10 3 4 3 2" xfId="25237" xr:uid="{00000000-0005-0000-0000-000029110000}"/>
    <cellStyle name="Normal 10 3 4 4" xfId="27704" xr:uid="{00000000-0005-0000-0000-00002A110000}"/>
    <cellStyle name="Normal 10 3 5" xfId="16632" xr:uid="{00000000-0005-0000-0000-00002B110000}"/>
    <cellStyle name="Normal 10 3 5 2" xfId="14782" xr:uid="{00000000-0005-0000-0000-00002C110000}"/>
    <cellStyle name="Normal 10 3 5 2 2" xfId="26086" xr:uid="{00000000-0005-0000-0000-00002D110000}"/>
    <cellStyle name="Normal 10 3 5 3" xfId="13408" xr:uid="{00000000-0005-0000-0000-00002E110000}"/>
    <cellStyle name="Normal 10 3 5 3 2" xfId="24713" xr:uid="{00000000-0005-0000-0000-00002F110000}"/>
    <cellStyle name="Normal 10 3 5 4" xfId="27928" xr:uid="{00000000-0005-0000-0000-000030110000}"/>
    <cellStyle name="Normal 10 3 6" xfId="15841" xr:uid="{00000000-0005-0000-0000-000031110000}"/>
    <cellStyle name="Normal 10 3 6 2" xfId="27143" xr:uid="{00000000-0005-0000-0000-000032110000}"/>
    <cellStyle name="Normal 10 3 7" xfId="14468" xr:uid="{00000000-0005-0000-0000-000033110000}"/>
    <cellStyle name="Normal 10 3 7 2" xfId="25773" xr:uid="{00000000-0005-0000-0000-000034110000}"/>
    <cellStyle name="Normal 10 3 8" xfId="17276" xr:uid="{00000000-0005-0000-0000-000035110000}"/>
    <cellStyle name="Normal 10 3 8 2" xfId="28476" xr:uid="{00000000-0005-0000-0000-000036110000}"/>
    <cellStyle name="Normal 10 4" xfId="273" xr:uid="{00000000-0005-0000-0000-000037110000}"/>
    <cellStyle name="Normal 10 4 2" xfId="16926" xr:uid="{00000000-0005-0000-0000-000038110000}"/>
    <cellStyle name="Normal 10 4 2 2" xfId="16083" xr:uid="{00000000-0005-0000-0000-000039110000}"/>
    <cellStyle name="Normal 10 4 2 2 2" xfId="14984" xr:uid="{00000000-0005-0000-0000-00003A110000}"/>
    <cellStyle name="Normal 10 4 2 2 2 2" xfId="26288" xr:uid="{00000000-0005-0000-0000-00003B110000}"/>
    <cellStyle name="Normal 10 4 2 2 3" xfId="13610" xr:uid="{00000000-0005-0000-0000-00003C110000}"/>
    <cellStyle name="Normal 10 4 2 2 3 2" xfId="24915" xr:uid="{00000000-0005-0000-0000-00003D110000}"/>
    <cellStyle name="Normal 10 4 2 2 4" xfId="27379" xr:uid="{00000000-0005-0000-0000-00003E110000}"/>
    <cellStyle name="Normal 10 4 2 3" xfId="15513" xr:uid="{00000000-0005-0000-0000-00003F110000}"/>
    <cellStyle name="Normal 10 4 2 3 2" xfId="26817" xr:uid="{00000000-0005-0000-0000-000040110000}"/>
    <cellStyle name="Normal 10 4 2 4" xfId="14142" xr:uid="{00000000-0005-0000-0000-000041110000}"/>
    <cellStyle name="Normal 10 4 2 4 2" xfId="25447" xr:uid="{00000000-0005-0000-0000-000042110000}"/>
    <cellStyle name="Normal 10 4 2 5" xfId="28159" xr:uid="{00000000-0005-0000-0000-000043110000}"/>
    <cellStyle name="Normal 10 4 3" xfId="16792" xr:uid="{00000000-0005-0000-0000-000044110000}"/>
    <cellStyle name="Normal 10 4 4" xfId="16324" xr:uid="{00000000-0005-0000-0000-000045110000}"/>
    <cellStyle name="Normal 10 4 4 2" xfId="15226" xr:uid="{00000000-0005-0000-0000-000046110000}"/>
    <cellStyle name="Normal 10 4 4 2 2" xfId="26530" xr:uid="{00000000-0005-0000-0000-000047110000}"/>
    <cellStyle name="Normal 10 4 4 3" xfId="13852" xr:uid="{00000000-0005-0000-0000-000048110000}"/>
    <cellStyle name="Normal 10 4 4 3 2" xfId="25157" xr:uid="{00000000-0005-0000-0000-000049110000}"/>
    <cellStyle name="Normal 10 4 4 4" xfId="27620" xr:uid="{00000000-0005-0000-0000-00004A110000}"/>
    <cellStyle name="Normal 10 4 5" xfId="16548" xr:uid="{00000000-0005-0000-0000-00004B110000}"/>
    <cellStyle name="Normal 10 4 5 2" xfId="14698" xr:uid="{00000000-0005-0000-0000-00004C110000}"/>
    <cellStyle name="Normal 10 4 5 2 2" xfId="26002" xr:uid="{00000000-0005-0000-0000-00004D110000}"/>
    <cellStyle name="Normal 10 4 5 3" xfId="13324" xr:uid="{00000000-0005-0000-0000-00004E110000}"/>
    <cellStyle name="Normal 10 4 5 3 2" xfId="24629" xr:uid="{00000000-0005-0000-0000-00004F110000}"/>
    <cellStyle name="Normal 10 4 5 4" xfId="27844" xr:uid="{00000000-0005-0000-0000-000050110000}"/>
    <cellStyle name="Normal 10 4 6" xfId="15757" xr:uid="{00000000-0005-0000-0000-000051110000}"/>
    <cellStyle name="Normal 10 4 6 2" xfId="27059" xr:uid="{00000000-0005-0000-0000-000052110000}"/>
    <cellStyle name="Normal 10 4 7" xfId="14384" xr:uid="{00000000-0005-0000-0000-000053110000}"/>
    <cellStyle name="Normal 10 4 7 2" xfId="25689" xr:uid="{00000000-0005-0000-0000-000054110000}"/>
    <cellStyle name="Normal 10 4 8" xfId="17178" xr:uid="{00000000-0005-0000-0000-000055110000}"/>
    <cellStyle name="Normal 10 4 8 2" xfId="28397" xr:uid="{00000000-0005-0000-0000-000056110000}"/>
    <cellStyle name="Normal 10 5" xfId="531" xr:uid="{00000000-0005-0000-0000-000057110000}"/>
    <cellStyle name="Normal 10 5 2" xfId="16892" xr:uid="{00000000-0005-0000-0000-000058110000}"/>
    <cellStyle name="Normal 10 5 2 2" xfId="16049" xr:uid="{00000000-0005-0000-0000-000059110000}"/>
    <cellStyle name="Normal 10 5 2 2 2" xfId="14950" xr:uid="{00000000-0005-0000-0000-00005A110000}"/>
    <cellStyle name="Normal 10 5 2 2 2 2" xfId="26254" xr:uid="{00000000-0005-0000-0000-00005B110000}"/>
    <cellStyle name="Normal 10 5 2 2 3" xfId="13576" xr:uid="{00000000-0005-0000-0000-00005C110000}"/>
    <cellStyle name="Normal 10 5 2 2 3 2" xfId="24881" xr:uid="{00000000-0005-0000-0000-00005D110000}"/>
    <cellStyle name="Normal 10 5 2 2 4" xfId="27345" xr:uid="{00000000-0005-0000-0000-00005E110000}"/>
    <cellStyle name="Normal 10 5 2 3" xfId="15479" xr:uid="{00000000-0005-0000-0000-00005F110000}"/>
    <cellStyle name="Normal 10 5 2 3 2" xfId="26783" xr:uid="{00000000-0005-0000-0000-000060110000}"/>
    <cellStyle name="Normal 10 5 2 4" xfId="14108" xr:uid="{00000000-0005-0000-0000-000061110000}"/>
    <cellStyle name="Normal 10 5 2 4 2" xfId="25413" xr:uid="{00000000-0005-0000-0000-000062110000}"/>
    <cellStyle name="Normal 10 5 2 5" xfId="28125" xr:uid="{00000000-0005-0000-0000-000063110000}"/>
    <cellStyle name="Normal 10 5 3" xfId="16292" xr:uid="{00000000-0005-0000-0000-000064110000}"/>
    <cellStyle name="Normal 10 5 3 2" xfId="15193" xr:uid="{00000000-0005-0000-0000-000065110000}"/>
    <cellStyle name="Normal 10 5 3 2 2" xfId="26497" xr:uid="{00000000-0005-0000-0000-000066110000}"/>
    <cellStyle name="Normal 10 5 3 3" xfId="13819" xr:uid="{00000000-0005-0000-0000-000067110000}"/>
    <cellStyle name="Normal 10 5 3 3 2" xfId="25124" xr:uid="{00000000-0005-0000-0000-000068110000}"/>
    <cellStyle name="Normal 10 5 3 4" xfId="27588" xr:uid="{00000000-0005-0000-0000-000069110000}"/>
    <cellStyle name="Normal 10 5 4" xfId="16515" xr:uid="{00000000-0005-0000-0000-00006A110000}"/>
    <cellStyle name="Normal 10 5 4 2" xfId="14665" xr:uid="{00000000-0005-0000-0000-00006B110000}"/>
    <cellStyle name="Normal 10 5 4 2 2" xfId="25969" xr:uid="{00000000-0005-0000-0000-00006C110000}"/>
    <cellStyle name="Normal 10 5 4 3" xfId="13291" xr:uid="{00000000-0005-0000-0000-00006D110000}"/>
    <cellStyle name="Normal 10 5 4 3 2" xfId="24596" xr:uid="{00000000-0005-0000-0000-00006E110000}"/>
    <cellStyle name="Normal 10 5 4 4" xfId="27811" xr:uid="{00000000-0005-0000-0000-00006F110000}"/>
    <cellStyle name="Normal 10 5 5" xfId="15724" xr:uid="{00000000-0005-0000-0000-000070110000}"/>
    <cellStyle name="Normal 10 5 5 2" xfId="27026" xr:uid="{00000000-0005-0000-0000-000071110000}"/>
    <cellStyle name="Normal 10 5 6" xfId="14351" xr:uid="{00000000-0005-0000-0000-000072110000}"/>
    <cellStyle name="Normal 10 5 6 2" xfId="25656" xr:uid="{00000000-0005-0000-0000-000073110000}"/>
    <cellStyle name="Normal 10 5 7" xfId="17134" xr:uid="{00000000-0005-0000-0000-000074110000}"/>
    <cellStyle name="Normal 10 5 7 2" xfId="28364" xr:uid="{00000000-0005-0000-0000-000075110000}"/>
    <cellStyle name="Normal 10 6" xfId="13045" xr:uid="{00000000-0005-0000-0000-000076110000}"/>
    <cellStyle name="Normal 10 6 2" xfId="16857" xr:uid="{00000000-0005-0000-0000-000077110000}"/>
    <cellStyle name="Normal 10 6 2 2" xfId="16014" xr:uid="{00000000-0005-0000-0000-000078110000}"/>
    <cellStyle name="Normal 10 6 2 2 2" xfId="14915" xr:uid="{00000000-0005-0000-0000-000079110000}"/>
    <cellStyle name="Normal 10 6 2 2 2 2" xfId="26219" xr:uid="{00000000-0005-0000-0000-00007A110000}"/>
    <cellStyle name="Normal 10 6 2 2 3" xfId="13541" xr:uid="{00000000-0005-0000-0000-00007B110000}"/>
    <cellStyle name="Normal 10 6 2 2 3 2" xfId="24846" xr:uid="{00000000-0005-0000-0000-00007C110000}"/>
    <cellStyle name="Normal 10 6 2 2 4" xfId="27310" xr:uid="{00000000-0005-0000-0000-00007D110000}"/>
    <cellStyle name="Normal 10 6 2 3" xfId="15444" xr:uid="{00000000-0005-0000-0000-00007E110000}"/>
    <cellStyle name="Normal 10 6 2 3 2" xfId="26748" xr:uid="{00000000-0005-0000-0000-00007F110000}"/>
    <cellStyle name="Normal 10 6 2 4" xfId="14073" xr:uid="{00000000-0005-0000-0000-000080110000}"/>
    <cellStyle name="Normal 10 6 2 4 2" xfId="25378" xr:uid="{00000000-0005-0000-0000-000081110000}"/>
    <cellStyle name="Normal 10 6 2 5" xfId="28090" xr:uid="{00000000-0005-0000-0000-000082110000}"/>
    <cellStyle name="Normal 10 6 3" xfId="16257" xr:uid="{00000000-0005-0000-0000-000083110000}"/>
    <cellStyle name="Normal 10 6 3 2" xfId="15158" xr:uid="{00000000-0005-0000-0000-000084110000}"/>
    <cellStyle name="Normal 10 6 3 2 2" xfId="26462" xr:uid="{00000000-0005-0000-0000-000085110000}"/>
    <cellStyle name="Normal 10 6 3 3" xfId="13784" xr:uid="{00000000-0005-0000-0000-000086110000}"/>
    <cellStyle name="Normal 10 6 3 3 2" xfId="25089" xr:uid="{00000000-0005-0000-0000-000087110000}"/>
    <cellStyle name="Normal 10 6 3 4" xfId="27553" xr:uid="{00000000-0005-0000-0000-000088110000}"/>
    <cellStyle name="Normal 10 6 4" xfId="16481" xr:uid="{00000000-0005-0000-0000-000089110000}"/>
    <cellStyle name="Normal 10 6 4 2" xfId="14630" xr:uid="{00000000-0005-0000-0000-00008A110000}"/>
    <cellStyle name="Normal 10 6 4 2 2" xfId="25934" xr:uid="{00000000-0005-0000-0000-00008B110000}"/>
    <cellStyle name="Normal 10 6 4 3" xfId="13256" xr:uid="{00000000-0005-0000-0000-00008C110000}"/>
    <cellStyle name="Normal 10 6 4 3 2" xfId="24561" xr:uid="{00000000-0005-0000-0000-00008D110000}"/>
    <cellStyle name="Normal 10 6 4 4" xfId="27777" xr:uid="{00000000-0005-0000-0000-00008E110000}"/>
    <cellStyle name="Normal 10 6 5" xfId="15689" xr:uid="{00000000-0005-0000-0000-00008F110000}"/>
    <cellStyle name="Normal 10 6 5 2" xfId="26991" xr:uid="{00000000-0005-0000-0000-000090110000}"/>
    <cellStyle name="Normal 10 6 6" xfId="14316" xr:uid="{00000000-0005-0000-0000-000091110000}"/>
    <cellStyle name="Normal 10 6 6 2" xfId="25621" xr:uid="{00000000-0005-0000-0000-000092110000}"/>
    <cellStyle name="Normal 10 6 7" xfId="24411" xr:uid="{00000000-0005-0000-0000-000093110000}"/>
    <cellStyle name="Normal 10 7" xfId="16810" xr:uid="{00000000-0005-0000-0000-000094110000}"/>
    <cellStyle name="Normal 10 7 2" xfId="15968" xr:uid="{00000000-0005-0000-0000-000095110000}"/>
    <cellStyle name="Normal 10 7 2 2" xfId="14870" xr:uid="{00000000-0005-0000-0000-000096110000}"/>
    <cellStyle name="Normal 10 7 2 2 2" xfId="26174" xr:uid="{00000000-0005-0000-0000-000097110000}"/>
    <cellStyle name="Normal 10 7 2 3" xfId="13496" xr:uid="{00000000-0005-0000-0000-000098110000}"/>
    <cellStyle name="Normal 10 7 2 3 2" xfId="24801" xr:uid="{00000000-0005-0000-0000-000099110000}"/>
    <cellStyle name="Normal 10 7 2 4" xfId="27265" xr:uid="{00000000-0005-0000-0000-00009A110000}"/>
    <cellStyle name="Normal 10 7 3" xfId="15399" xr:uid="{00000000-0005-0000-0000-00009B110000}"/>
    <cellStyle name="Normal 10 7 3 2" xfId="26703" xr:uid="{00000000-0005-0000-0000-00009C110000}"/>
    <cellStyle name="Normal 10 7 4" xfId="14029" xr:uid="{00000000-0005-0000-0000-00009D110000}"/>
    <cellStyle name="Normal 10 7 4 2" xfId="25334" xr:uid="{00000000-0005-0000-0000-00009E110000}"/>
    <cellStyle name="Normal 10 7 5" xfId="28046" xr:uid="{00000000-0005-0000-0000-00009F110000}"/>
    <cellStyle name="Normal 10 8" xfId="16719" xr:uid="{00000000-0005-0000-0000-0000A0110000}"/>
    <cellStyle name="Normal 10 8 2" xfId="15927" xr:uid="{00000000-0005-0000-0000-0000A1110000}"/>
    <cellStyle name="Normal 10 8 2 2" xfId="14552" xr:uid="{00000000-0005-0000-0000-0000A2110000}"/>
    <cellStyle name="Normal 10 8 2 2 2" xfId="25856" xr:uid="{00000000-0005-0000-0000-0000A3110000}"/>
    <cellStyle name="Normal 10 8 2 3" xfId="13178" xr:uid="{00000000-0005-0000-0000-0000A4110000}"/>
    <cellStyle name="Normal 10 8 2 3 2" xfId="24483" xr:uid="{00000000-0005-0000-0000-0000A5110000}"/>
    <cellStyle name="Normal 10 8 2 4" xfId="27224" xr:uid="{00000000-0005-0000-0000-0000A6110000}"/>
    <cellStyle name="Normal 10 8 3" xfId="15359" xr:uid="{00000000-0005-0000-0000-0000A7110000}"/>
    <cellStyle name="Normal 10 8 3 2" xfId="26663" xr:uid="{00000000-0005-0000-0000-0000A8110000}"/>
    <cellStyle name="Normal 10 8 4" xfId="13987" xr:uid="{00000000-0005-0000-0000-0000A9110000}"/>
    <cellStyle name="Normal 10 8 4 2" xfId="25292" xr:uid="{00000000-0005-0000-0000-0000AA110000}"/>
    <cellStyle name="Normal 10 8 5" xfId="28015" xr:uid="{00000000-0005-0000-0000-0000AB110000}"/>
    <cellStyle name="Normal 10 9" xfId="13137" xr:uid="{00000000-0005-0000-0000-0000AC110000}"/>
    <cellStyle name="Normal 10 9 2" xfId="24442" xr:uid="{00000000-0005-0000-0000-0000AD110000}"/>
    <cellStyle name="Normal 11" xfId="113" xr:uid="{00000000-0005-0000-0000-0000AE110000}"/>
    <cellStyle name="Normal 11 10" xfId="17415" xr:uid="{00000000-0005-0000-0000-0000AF110000}"/>
    <cellStyle name="Normal 11 2" xfId="1124" xr:uid="{00000000-0005-0000-0000-0000B0110000}"/>
    <cellStyle name="Normal 11 2 2" xfId="17010" xr:uid="{00000000-0005-0000-0000-0000B1110000}"/>
    <cellStyle name="Normal 11 2 2 2" xfId="16164" xr:uid="{00000000-0005-0000-0000-0000B2110000}"/>
    <cellStyle name="Normal 11 2 2 2 2" xfId="15065" xr:uid="{00000000-0005-0000-0000-0000B3110000}"/>
    <cellStyle name="Normal 11 2 2 2 2 2" xfId="26369" xr:uid="{00000000-0005-0000-0000-0000B4110000}"/>
    <cellStyle name="Normal 11 2 2 2 3" xfId="13691" xr:uid="{00000000-0005-0000-0000-0000B5110000}"/>
    <cellStyle name="Normal 11 2 2 2 3 2" xfId="24996" xr:uid="{00000000-0005-0000-0000-0000B6110000}"/>
    <cellStyle name="Normal 11 2 2 2 4" xfId="27460" xr:uid="{00000000-0005-0000-0000-0000B7110000}"/>
    <cellStyle name="Normal 11 2 2 3" xfId="15596" xr:uid="{00000000-0005-0000-0000-0000B8110000}"/>
    <cellStyle name="Normal 11 2 2 3 2" xfId="26898" xr:uid="{00000000-0005-0000-0000-0000B9110000}"/>
    <cellStyle name="Normal 11 2 2 4" xfId="14223" xr:uid="{00000000-0005-0000-0000-0000BA110000}"/>
    <cellStyle name="Normal 11 2 2 4 2" xfId="25528" xr:uid="{00000000-0005-0000-0000-0000BB110000}"/>
    <cellStyle name="Normal 11 2 2 5" xfId="28240" xr:uid="{00000000-0005-0000-0000-0000BC110000}"/>
    <cellStyle name="Normal 11 2 3" xfId="16407" xr:uid="{00000000-0005-0000-0000-0000BD110000}"/>
    <cellStyle name="Normal 11 2 3 2" xfId="15305" xr:uid="{00000000-0005-0000-0000-0000BE110000}"/>
    <cellStyle name="Normal 11 2 3 2 2" xfId="26609" xr:uid="{00000000-0005-0000-0000-0000BF110000}"/>
    <cellStyle name="Normal 11 2 3 3" xfId="13931" xr:uid="{00000000-0005-0000-0000-0000C0110000}"/>
    <cellStyle name="Normal 11 2 3 3 2" xfId="25236" xr:uid="{00000000-0005-0000-0000-0000C1110000}"/>
    <cellStyle name="Normal 11 2 3 4" xfId="27703" xr:uid="{00000000-0005-0000-0000-0000C2110000}"/>
    <cellStyle name="Normal 11 2 4" xfId="16631" xr:uid="{00000000-0005-0000-0000-0000C3110000}"/>
    <cellStyle name="Normal 11 2 4 2" xfId="14781" xr:uid="{00000000-0005-0000-0000-0000C4110000}"/>
    <cellStyle name="Normal 11 2 4 2 2" xfId="26085" xr:uid="{00000000-0005-0000-0000-0000C5110000}"/>
    <cellStyle name="Normal 11 2 4 3" xfId="13407" xr:uid="{00000000-0005-0000-0000-0000C6110000}"/>
    <cellStyle name="Normal 11 2 4 3 2" xfId="24712" xr:uid="{00000000-0005-0000-0000-0000C7110000}"/>
    <cellStyle name="Normal 11 2 4 4" xfId="27927" xr:uid="{00000000-0005-0000-0000-0000C8110000}"/>
    <cellStyle name="Normal 11 2 5" xfId="15840" xr:uid="{00000000-0005-0000-0000-0000C9110000}"/>
    <cellStyle name="Normal 11 2 5 2" xfId="27142" xr:uid="{00000000-0005-0000-0000-0000CA110000}"/>
    <cellStyle name="Normal 11 2 6" xfId="14467" xr:uid="{00000000-0005-0000-0000-0000CB110000}"/>
    <cellStyle name="Normal 11 2 6 2" xfId="25772" xr:uid="{00000000-0005-0000-0000-0000CC110000}"/>
    <cellStyle name="Normal 11 2 7" xfId="17275" xr:uid="{00000000-0005-0000-0000-0000CD110000}"/>
    <cellStyle name="Normal 11 2 7 2" xfId="28475" xr:uid="{00000000-0005-0000-0000-0000CE110000}"/>
    <cellStyle name="Normal 11 3" xfId="1123" xr:uid="{00000000-0005-0000-0000-0000CF110000}"/>
    <cellStyle name="Normal 11 3 2" xfId="17258" xr:uid="{00000000-0005-0000-0000-0000D0110000}"/>
    <cellStyle name="Normal 11 4" xfId="13046" xr:uid="{00000000-0005-0000-0000-0000D1110000}"/>
    <cellStyle name="Normal 11 4 2" xfId="16924" xr:uid="{00000000-0005-0000-0000-0000D2110000}"/>
    <cellStyle name="Normal 11 4 2 2" xfId="16081" xr:uid="{00000000-0005-0000-0000-0000D3110000}"/>
    <cellStyle name="Normal 11 4 2 2 2" xfId="14982" xr:uid="{00000000-0005-0000-0000-0000D4110000}"/>
    <cellStyle name="Normal 11 4 2 2 2 2" xfId="26286" xr:uid="{00000000-0005-0000-0000-0000D5110000}"/>
    <cellStyle name="Normal 11 4 2 2 3" xfId="13608" xr:uid="{00000000-0005-0000-0000-0000D6110000}"/>
    <cellStyle name="Normal 11 4 2 2 3 2" xfId="24913" xr:uid="{00000000-0005-0000-0000-0000D7110000}"/>
    <cellStyle name="Normal 11 4 2 2 4" xfId="27377" xr:uid="{00000000-0005-0000-0000-0000D8110000}"/>
    <cellStyle name="Normal 11 4 2 3" xfId="15511" xr:uid="{00000000-0005-0000-0000-0000D9110000}"/>
    <cellStyle name="Normal 11 4 2 3 2" xfId="26815" xr:uid="{00000000-0005-0000-0000-0000DA110000}"/>
    <cellStyle name="Normal 11 4 2 4" xfId="14140" xr:uid="{00000000-0005-0000-0000-0000DB110000}"/>
    <cellStyle name="Normal 11 4 2 4 2" xfId="25445" xr:uid="{00000000-0005-0000-0000-0000DC110000}"/>
    <cellStyle name="Normal 11 4 2 5" xfId="28157" xr:uid="{00000000-0005-0000-0000-0000DD110000}"/>
    <cellStyle name="Normal 11 4 3" xfId="16322" xr:uid="{00000000-0005-0000-0000-0000DE110000}"/>
    <cellStyle name="Normal 11 4 3 2" xfId="15224" xr:uid="{00000000-0005-0000-0000-0000DF110000}"/>
    <cellStyle name="Normal 11 4 3 2 2" xfId="26528" xr:uid="{00000000-0005-0000-0000-0000E0110000}"/>
    <cellStyle name="Normal 11 4 3 3" xfId="13850" xr:uid="{00000000-0005-0000-0000-0000E1110000}"/>
    <cellStyle name="Normal 11 4 3 3 2" xfId="25155" xr:uid="{00000000-0005-0000-0000-0000E2110000}"/>
    <cellStyle name="Normal 11 4 3 4" xfId="27618" xr:uid="{00000000-0005-0000-0000-0000E3110000}"/>
    <cellStyle name="Normal 11 4 4" xfId="16546" xr:uid="{00000000-0005-0000-0000-0000E4110000}"/>
    <cellStyle name="Normal 11 4 4 2" xfId="14696" xr:uid="{00000000-0005-0000-0000-0000E5110000}"/>
    <cellStyle name="Normal 11 4 4 2 2" xfId="26000" xr:uid="{00000000-0005-0000-0000-0000E6110000}"/>
    <cellStyle name="Normal 11 4 4 3" xfId="13322" xr:uid="{00000000-0005-0000-0000-0000E7110000}"/>
    <cellStyle name="Normal 11 4 4 3 2" xfId="24627" xr:uid="{00000000-0005-0000-0000-0000E8110000}"/>
    <cellStyle name="Normal 11 4 4 4" xfId="27842" xr:uid="{00000000-0005-0000-0000-0000E9110000}"/>
    <cellStyle name="Normal 11 4 5" xfId="15755" xr:uid="{00000000-0005-0000-0000-0000EA110000}"/>
    <cellStyle name="Normal 11 4 5 2" xfId="27057" xr:uid="{00000000-0005-0000-0000-0000EB110000}"/>
    <cellStyle name="Normal 11 4 6" xfId="14382" xr:uid="{00000000-0005-0000-0000-0000EC110000}"/>
    <cellStyle name="Normal 11 4 6 2" xfId="25687" xr:uid="{00000000-0005-0000-0000-0000ED110000}"/>
    <cellStyle name="Normal 11 4 7" xfId="17176" xr:uid="{00000000-0005-0000-0000-0000EE110000}"/>
    <cellStyle name="Normal 11 4 7 2" xfId="28395" xr:uid="{00000000-0005-0000-0000-0000EF110000}"/>
    <cellStyle name="Normal 11 5" xfId="17132" xr:uid="{00000000-0005-0000-0000-0000F0110000}"/>
    <cellStyle name="Normal 11 5 2" xfId="16890" xr:uid="{00000000-0005-0000-0000-0000F1110000}"/>
    <cellStyle name="Normal 11 5 2 2" xfId="16047" xr:uid="{00000000-0005-0000-0000-0000F2110000}"/>
    <cellStyle name="Normal 11 5 2 2 2" xfId="14948" xr:uid="{00000000-0005-0000-0000-0000F3110000}"/>
    <cellStyle name="Normal 11 5 2 2 2 2" xfId="26252" xr:uid="{00000000-0005-0000-0000-0000F4110000}"/>
    <cellStyle name="Normal 11 5 2 2 3" xfId="13574" xr:uid="{00000000-0005-0000-0000-0000F5110000}"/>
    <cellStyle name="Normal 11 5 2 2 3 2" xfId="24879" xr:uid="{00000000-0005-0000-0000-0000F6110000}"/>
    <cellStyle name="Normal 11 5 2 2 4" xfId="27343" xr:uid="{00000000-0005-0000-0000-0000F7110000}"/>
    <cellStyle name="Normal 11 5 2 3" xfId="15477" xr:uid="{00000000-0005-0000-0000-0000F8110000}"/>
    <cellStyle name="Normal 11 5 2 3 2" xfId="26781" xr:uid="{00000000-0005-0000-0000-0000F9110000}"/>
    <cellStyle name="Normal 11 5 2 4" xfId="14106" xr:uid="{00000000-0005-0000-0000-0000FA110000}"/>
    <cellStyle name="Normal 11 5 2 4 2" xfId="25411" xr:uid="{00000000-0005-0000-0000-0000FB110000}"/>
    <cellStyle name="Normal 11 5 2 5" xfId="28123" xr:uid="{00000000-0005-0000-0000-0000FC110000}"/>
    <cellStyle name="Normal 11 5 3" xfId="16290" xr:uid="{00000000-0005-0000-0000-0000FD110000}"/>
    <cellStyle name="Normal 11 5 3 2" xfId="15191" xr:uid="{00000000-0005-0000-0000-0000FE110000}"/>
    <cellStyle name="Normal 11 5 3 2 2" xfId="26495" xr:uid="{00000000-0005-0000-0000-0000FF110000}"/>
    <cellStyle name="Normal 11 5 3 3" xfId="13817" xr:uid="{00000000-0005-0000-0000-000000120000}"/>
    <cellStyle name="Normal 11 5 3 3 2" xfId="25122" xr:uid="{00000000-0005-0000-0000-000001120000}"/>
    <cellStyle name="Normal 11 5 3 4" xfId="27586" xr:uid="{00000000-0005-0000-0000-000002120000}"/>
    <cellStyle name="Normal 11 5 4" xfId="16513" xr:uid="{00000000-0005-0000-0000-000003120000}"/>
    <cellStyle name="Normal 11 5 4 2" xfId="14663" xr:uid="{00000000-0005-0000-0000-000004120000}"/>
    <cellStyle name="Normal 11 5 4 2 2" xfId="25967" xr:uid="{00000000-0005-0000-0000-000005120000}"/>
    <cellStyle name="Normal 11 5 4 3" xfId="13289" xr:uid="{00000000-0005-0000-0000-000006120000}"/>
    <cellStyle name="Normal 11 5 4 3 2" xfId="24594" xr:uid="{00000000-0005-0000-0000-000007120000}"/>
    <cellStyle name="Normal 11 5 4 4" xfId="27809" xr:uid="{00000000-0005-0000-0000-000008120000}"/>
    <cellStyle name="Normal 11 5 5" xfId="15722" xr:uid="{00000000-0005-0000-0000-000009120000}"/>
    <cellStyle name="Normal 11 5 5 2" xfId="27024" xr:uid="{00000000-0005-0000-0000-00000A120000}"/>
    <cellStyle name="Normal 11 5 6" xfId="14349" xr:uid="{00000000-0005-0000-0000-00000B120000}"/>
    <cellStyle name="Normal 11 5 6 2" xfId="25654" xr:uid="{00000000-0005-0000-0000-00000C120000}"/>
    <cellStyle name="Normal 11 5 7" xfId="28362" xr:uid="{00000000-0005-0000-0000-00000D120000}"/>
    <cellStyle name="Normal 11 6" xfId="17100" xr:uid="{00000000-0005-0000-0000-00000E120000}"/>
    <cellStyle name="Normal 11 6 2" xfId="16855" xr:uid="{00000000-0005-0000-0000-00000F120000}"/>
    <cellStyle name="Normal 11 6 2 2" xfId="16012" xr:uid="{00000000-0005-0000-0000-000010120000}"/>
    <cellStyle name="Normal 11 6 2 2 2" xfId="14913" xr:uid="{00000000-0005-0000-0000-000011120000}"/>
    <cellStyle name="Normal 11 6 2 2 2 2" xfId="26217" xr:uid="{00000000-0005-0000-0000-000012120000}"/>
    <cellStyle name="Normal 11 6 2 2 3" xfId="13539" xr:uid="{00000000-0005-0000-0000-000013120000}"/>
    <cellStyle name="Normal 11 6 2 2 3 2" xfId="24844" xr:uid="{00000000-0005-0000-0000-000014120000}"/>
    <cellStyle name="Normal 11 6 2 2 4" xfId="27308" xr:uid="{00000000-0005-0000-0000-000015120000}"/>
    <cellStyle name="Normal 11 6 2 3" xfId="15442" xr:uid="{00000000-0005-0000-0000-000016120000}"/>
    <cellStyle name="Normal 11 6 2 3 2" xfId="26746" xr:uid="{00000000-0005-0000-0000-000017120000}"/>
    <cellStyle name="Normal 11 6 2 4" xfId="14071" xr:uid="{00000000-0005-0000-0000-000018120000}"/>
    <cellStyle name="Normal 11 6 2 4 2" xfId="25376" xr:uid="{00000000-0005-0000-0000-000019120000}"/>
    <cellStyle name="Normal 11 6 2 5" xfId="28088" xr:uid="{00000000-0005-0000-0000-00001A120000}"/>
    <cellStyle name="Normal 11 6 3" xfId="16255" xr:uid="{00000000-0005-0000-0000-00001B120000}"/>
    <cellStyle name="Normal 11 6 3 2" xfId="15156" xr:uid="{00000000-0005-0000-0000-00001C120000}"/>
    <cellStyle name="Normal 11 6 3 2 2" xfId="26460" xr:uid="{00000000-0005-0000-0000-00001D120000}"/>
    <cellStyle name="Normal 11 6 3 3" xfId="13782" xr:uid="{00000000-0005-0000-0000-00001E120000}"/>
    <cellStyle name="Normal 11 6 3 3 2" xfId="25087" xr:uid="{00000000-0005-0000-0000-00001F120000}"/>
    <cellStyle name="Normal 11 6 3 4" xfId="27551" xr:uid="{00000000-0005-0000-0000-000020120000}"/>
    <cellStyle name="Normal 11 6 4" xfId="16479" xr:uid="{00000000-0005-0000-0000-000021120000}"/>
    <cellStyle name="Normal 11 6 4 2" xfId="14628" xr:uid="{00000000-0005-0000-0000-000022120000}"/>
    <cellStyle name="Normal 11 6 4 2 2" xfId="25932" xr:uid="{00000000-0005-0000-0000-000023120000}"/>
    <cellStyle name="Normal 11 6 4 3" xfId="13254" xr:uid="{00000000-0005-0000-0000-000024120000}"/>
    <cellStyle name="Normal 11 6 4 3 2" xfId="24559" xr:uid="{00000000-0005-0000-0000-000025120000}"/>
    <cellStyle name="Normal 11 6 4 4" xfId="27775" xr:uid="{00000000-0005-0000-0000-000026120000}"/>
    <cellStyle name="Normal 11 6 5" xfId="15687" xr:uid="{00000000-0005-0000-0000-000027120000}"/>
    <cellStyle name="Normal 11 6 5 2" xfId="26989" xr:uid="{00000000-0005-0000-0000-000028120000}"/>
    <cellStyle name="Normal 11 6 6" xfId="14314" xr:uid="{00000000-0005-0000-0000-000029120000}"/>
    <cellStyle name="Normal 11 6 6 2" xfId="25619" xr:uid="{00000000-0005-0000-0000-00002A120000}"/>
    <cellStyle name="Normal 11 6 7" xfId="28330" xr:uid="{00000000-0005-0000-0000-00002B120000}"/>
    <cellStyle name="Normal 11 7" xfId="16809" xr:uid="{00000000-0005-0000-0000-00002C120000}"/>
    <cellStyle name="Normal 11 7 2" xfId="15967" xr:uid="{00000000-0005-0000-0000-00002D120000}"/>
    <cellStyle name="Normal 11 7 2 2" xfId="14869" xr:uid="{00000000-0005-0000-0000-00002E120000}"/>
    <cellStyle name="Normal 11 7 2 2 2" xfId="26173" xr:uid="{00000000-0005-0000-0000-00002F120000}"/>
    <cellStyle name="Normal 11 7 2 3" xfId="13495" xr:uid="{00000000-0005-0000-0000-000030120000}"/>
    <cellStyle name="Normal 11 7 2 3 2" xfId="24800" xr:uid="{00000000-0005-0000-0000-000031120000}"/>
    <cellStyle name="Normal 11 7 2 4" xfId="27264" xr:uid="{00000000-0005-0000-0000-000032120000}"/>
    <cellStyle name="Normal 11 7 3" xfId="15398" xr:uid="{00000000-0005-0000-0000-000033120000}"/>
    <cellStyle name="Normal 11 7 3 2" xfId="26702" xr:uid="{00000000-0005-0000-0000-000034120000}"/>
    <cellStyle name="Normal 11 7 4" xfId="14028" xr:uid="{00000000-0005-0000-0000-000035120000}"/>
    <cellStyle name="Normal 11 7 4 2" xfId="25333" xr:uid="{00000000-0005-0000-0000-000036120000}"/>
    <cellStyle name="Normal 11 7 5" xfId="28045" xr:uid="{00000000-0005-0000-0000-000037120000}"/>
    <cellStyle name="Normal 11 8" xfId="16718" xr:uid="{00000000-0005-0000-0000-000038120000}"/>
    <cellStyle name="Normal 11 8 2" xfId="15926" xr:uid="{00000000-0005-0000-0000-000039120000}"/>
    <cellStyle name="Normal 11 8 2 2" xfId="14551" xr:uid="{00000000-0005-0000-0000-00003A120000}"/>
    <cellStyle name="Normal 11 8 2 2 2" xfId="25855" xr:uid="{00000000-0005-0000-0000-00003B120000}"/>
    <cellStyle name="Normal 11 8 2 3" xfId="13177" xr:uid="{00000000-0005-0000-0000-00003C120000}"/>
    <cellStyle name="Normal 11 8 2 3 2" xfId="24482" xr:uid="{00000000-0005-0000-0000-00003D120000}"/>
    <cellStyle name="Normal 11 8 2 4" xfId="27223" xr:uid="{00000000-0005-0000-0000-00003E120000}"/>
    <cellStyle name="Normal 11 8 3" xfId="15358" xr:uid="{00000000-0005-0000-0000-00003F120000}"/>
    <cellStyle name="Normal 11 8 3 2" xfId="26662" xr:uid="{00000000-0005-0000-0000-000040120000}"/>
    <cellStyle name="Normal 11 8 4" xfId="13986" xr:uid="{00000000-0005-0000-0000-000041120000}"/>
    <cellStyle name="Normal 11 8 4 2" xfId="25291" xr:uid="{00000000-0005-0000-0000-000042120000}"/>
    <cellStyle name="Normal 11 8 5" xfId="28014" xr:uid="{00000000-0005-0000-0000-000043120000}"/>
    <cellStyle name="Normal 11 9" xfId="13136" xr:uid="{00000000-0005-0000-0000-000044120000}"/>
    <cellStyle name="Normal 11 9 2" xfId="24441" xr:uid="{00000000-0005-0000-0000-000045120000}"/>
    <cellStyle name="Normal 12" xfId="114" xr:uid="{00000000-0005-0000-0000-000046120000}"/>
    <cellStyle name="Normal 12 10" xfId="17079" xr:uid="{00000000-0005-0000-0000-000047120000}"/>
    <cellStyle name="Normal 12 10 2" xfId="16834" xr:uid="{00000000-0005-0000-0000-000048120000}"/>
    <cellStyle name="Normal 12 10 2 2" xfId="15991" xr:uid="{00000000-0005-0000-0000-000049120000}"/>
    <cellStyle name="Normal 12 10 2 2 2" xfId="14892" xr:uid="{00000000-0005-0000-0000-00004A120000}"/>
    <cellStyle name="Normal 12 10 2 2 2 2" xfId="26196" xr:uid="{00000000-0005-0000-0000-00004B120000}"/>
    <cellStyle name="Normal 12 10 2 2 3" xfId="13518" xr:uid="{00000000-0005-0000-0000-00004C120000}"/>
    <cellStyle name="Normal 12 10 2 2 3 2" xfId="24823" xr:uid="{00000000-0005-0000-0000-00004D120000}"/>
    <cellStyle name="Normal 12 10 2 2 4" xfId="27287" xr:uid="{00000000-0005-0000-0000-00004E120000}"/>
    <cellStyle name="Normal 12 10 2 3" xfId="15421" xr:uid="{00000000-0005-0000-0000-00004F120000}"/>
    <cellStyle name="Normal 12 10 2 3 2" xfId="26725" xr:uid="{00000000-0005-0000-0000-000050120000}"/>
    <cellStyle name="Normal 12 10 2 4" xfId="14050" xr:uid="{00000000-0005-0000-0000-000051120000}"/>
    <cellStyle name="Normal 12 10 2 4 2" xfId="25355" xr:uid="{00000000-0005-0000-0000-000052120000}"/>
    <cellStyle name="Normal 12 10 2 5" xfId="28067" xr:uid="{00000000-0005-0000-0000-000053120000}"/>
    <cellStyle name="Normal 12 10 3" xfId="16234" xr:uid="{00000000-0005-0000-0000-000054120000}"/>
    <cellStyle name="Normal 12 10 3 2" xfId="15135" xr:uid="{00000000-0005-0000-0000-000055120000}"/>
    <cellStyle name="Normal 12 10 3 2 2" xfId="26439" xr:uid="{00000000-0005-0000-0000-000056120000}"/>
    <cellStyle name="Normal 12 10 3 3" xfId="13761" xr:uid="{00000000-0005-0000-0000-000057120000}"/>
    <cellStyle name="Normal 12 10 3 3 2" xfId="25066" xr:uid="{00000000-0005-0000-0000-000058120000}"/>
    <cellStyle name="Normal 12 10 3 4" xfId="27530" xr:uid="{00000000-0005-0000-0000-000059120000}"/>
    <cellStyle name="Normal 12 10 4" xfId="16458" xr:uid="{00000000-0005-0000-0000-00005A120000}"/>
    <cellStyle name="Normal 12 10 4 2" xfId="14607" xr:uid="{00000000-0005-0000-0000-00005B120000}"/>
    <cellStyle name="Normal 12 10 4 2 2" xfId="25911" xr:uid="{00000000-0005-0000-0000-00005C120000}"/>
    <cellStyle name="Normal 12 10 4 3" xfId="13233" xr:uid="{00000000-0005-0000-0000-00005D120000}"/>
    <cellStyle name="Normal 12 10 4 3 2" xfId="24538" xr:uid="{00000000-0005-0000-0000-00005E120000}"/>
    <cellStyle name="Normal 12 10 4 4" xfId="27754" xr:uid="{00000000-0005-0000-0000-00005F120000}"/>
    <cellStyle name="Normal 12 10 5" xfId="15666" xr:uid="{00000000-0005-0000-0000-000060120000}"/>
    <cellStyle name="Normal 12 10 5 2" xfId="26968" xr:uid="{00000000-0005-0000-0000-000061120000}"/>
    <cellStyle name="Normal 12 10 6" xfId="14293" xr:uid="{00000000-0005-0000-0000-000062120000}"/>
    <cellStyle name="Normal 12 10 6 2" xfId="25598" xr:uid="{00000000-0005-0000-0000-000063120000}"/>
    <cellStyle name="Normal 12 10 7" xfId="28309" xr:uid="{00000000-0005-0000-0000-000064120000}"/>
    <cellStyle name="Normal 12 11" xfId="17049" xr:uid="{00000000-0005-0000-0000-000065120000}"/>
    <cellStyle name="Normal 12 11 2" xfId="16204" xr:uid="{00000000-0005-0000-0000-000066120000}"/>
    <cellStyle name="Normal 12 11 2 2" xfId="15105" xr:uid="{00000000-0005-0000-0000-000067120000}"/>
    <cellStyle name="Normal 12 11 2 2 2" xfId="26409" xr:uid="{00000000-0005-0000-0000-000068120000}"/>
    <cellStyle name="Normal 12 11 2 3" xfId="13731" xr:uid="{00000000-0005-0000-0000-000069120000}"/>
    <cellStyle name="Normal 12 11 2 3 2" xfId="25036" xr:uid="{00000000-0005-0000-0000-00006A120000}"/>
    <cellStyle name="Normal 12 11 2 4" xfId="27500" xr:uid="{00000000-0005-0000-0000-00006B120000}"/>
    <cellStyle name="Normal 12 11 3" xfId="16671" xr:uid="{00000000-0005-0000-0000-00006C120000}"/>
    <cellStyle name="Normal 12 11 3 2" xfId="14822" xr:uid="{00000000-0005-0000-0000-00006D120000}"/>
    <cellStyle name="Normal 12 11 3 2 2" xfId="26126" xr:uid="{00000000-0005-0000-0000-00006E120000}"/>
    <cellStyle name="Normal 12 11 3 3" xfId="13448" xr:uid="{00000000-0005-0000-0000-00006F120000}"/>
    <cellStyle name="Normal 12 11 3 3 2" xfId="24753" xr:uid="{00000000-0005-0000-0000-000070120000}"/>
    <cellStyle name="Normal 12 11 3 4" xfId="27967" xr:uid="{00000000-0005-0000-0000-000071120000}"/>
    <cellStyle name="Normal 12 11 4" xfId="15636" xr:uid="{00000000-0005-0000-0000-000072120000}"/>
    <cellStyle name="Normal 12 11 4 2" xfId="26938" xr:uid="{00000000-0005-0000-0000-000073120000}"/>
    <cellStyle name="Normal 12 11 5" xfId="14263" xr:uid="{00000000-0005-0000-0000-000074120000}"/>
    <cellStyle name="Normal 12 11 5 2" xfId="25568" xr:uid="{00000000-0005-0000-0000-000075120000}"/>
    <cellStyle name="Normal 12 11 6" xfId="28279" xr:uid="{00000000-0005-0000-0000-000076120000}"/>
    <cellStyle name="Normal 12 12" xfId="17069" xr:uid="{00000000-0005-0000-0000-000077120000}"/>
    <cellStyle name="Normal 12 12 2" xfId="16224" xr:uid="{00000000-0005-0000-0000-000078120000}"/>
    <cellStyle name="Normal 12 12 2 2" xfId="15125" xr:uid="{00000000-0005-0000-0000-000079120000}"/>
    <cellStyle name="Normal 12 12 2 2 2" xfId="26429" xr:uid="{00000000-0005-0000-0000-00007A120000}"/>
    <cellStyle name="Normal 12 12 2 3" xfId="13751" xr:uid="{00000000-0005-0000-0000-00007B120000}"/>
    <cellStyle name="Normal 12 12 2 3 2" xfId="25056" xr:uid="{00000000-0005-0000-0000-00007C120000}"/>
    <cellStyle name="Normal 12 12 2 4" xfId="27520" xr:uid="{00000000-0005-0000-0000-00007D120000}"/>
    <cellStyle name="Normal 12 12 3" xfId="15656" xr:uid="{00000000-0005-0000-0000-00007E120000}"/>
    <cellStyle name="Normal 12 12 3 2" xfId="26958" xr:uid="{00000000-0005-0000-0000-00007F120000}"/>
    <cellStyle name="Normal 12 12 4" xfId="14283" xr:uid="{00000000-0005-0000-0000-000080120000}"/>
    <cellStyle name="Normal 12 12 4 2" xfId="25588" xr:uid="{00000000-0005-0000-0000-000081120000}"/>
    <cellStyle name="Normal 12 12 5" xfId="28299" xr:uid="{00000000-0005-0000-0000-000082120000}"/>
    <cellStyle name="Normal 12 13" xfId="16808" xr:uid="{00000000-0005-0000-0000-000083120000}"/>
    <cellStyle name="Normal 12 13 2" xfId="15966" xr:uid="{00000000-0005-0000-0000-000084120000}"/>
    <cellStyle name="Normal 12 13 2 2" xfId="14868" xr:uid="{00000000-0005-0000-0000-000085120000}"/>
    <cellStyle name="Normal 12 13 2 2 2" xfId="26172" xr:uid="{00000000-0005-0000-0000-000086120000}"/>
    <cellStyle name="Normal 12 13 2 3" xfId="13494" xr:uid="{00000000-0005-0000-0000-000087120000}"/>
    <cellStyle name="Normal 12 13 2 3 2" xfId="24799" xr:uid="{00000000-0005-0000-0000-000088120000}"/>
    <cellStyle name="Normal 12 13 2 4" xfId="27263" xr:uid="{00000000-0005-0000-0000-000089120000}"/>
    <cellStyle name="Normal 12 13 3" xfId="15397" xr:uid="{00000000-0005-0000-0000-00008A120000}"/>
    <cellStyle name="Normal 12 13 3 2" xfId="26701" xr:uid="{00000000-0005-0000-0000-00008B120000}"/>
    <cellStyle name="Normal 12 13 4" xfId="14027" xr:uid="{00000000-0005-0000-0000-00008C120000}"/>
    <cellStyle name="Normal 12 13 4 2" xfId="25332" xr:uid="{00000000-0005-0000-0000-00008D120000}"/>
    <cellStyle name="Normal 12 13 5" xfId="28044" xr:uid="{00000000-0005-0000-0000-00008E120000}"/>
    <cellStyle name="Normal 12 14" xfId="16717" xr:uid="{00000000-0005-0000-0000-00008F120000}"/>
    <cellStyle name="Normal 12 14 2" xfId="15925" xr:uid="{00000000-0005-0000-0000-000090120000}"/>
    <cellStyle name="Normal 12 14 2 2" xfId="14550" xr:uid="{00000000-0005-0000-0000-000091120000}"/>
    <cellStyle name="Normal 12 14 2 2 2" xfId="25854" xr:uid="{00000000-0005-0000-0000-000092120000}"/>
    <cellStyle name="Normal 12 14 2 3" xfId="13176" xr:uid="{00000000-0005-0000-0000-000093120000}"/>
    <cellStyle name="Normal 12 14 2 3 2" xfId="24481" xr:uid="{00000000-0005-0000-0000-000094120000}"/>
    <cellStyle name="Normal 12 14 2 4" xfId="27222" xr:uid="{00000000-0005-0000-0000-000095120000}"/>
    <cellStyle name="Normal 12 14 3" xfId="15357" xr:uid="{00000000-0005-0000-0000-000096120000}"/>
    <cellStyle name="Normal 12 14 3 2" xfId="26661" xr:uid="{00000000-0005-0000-0000-000097120000}"/>
    <cellStyle name="Normal 12 14 4" xfId="13985" xr:uid="{00000000-0005-0000-0000-000098120000}"/>
    <cellStyle name="Normal 12 14 4 2" xfId="25290" xr:uid="{00000000-0005-0000-0000-000099120000}"/>
    <cellStyle name="Normal 12 14 5" xfId="28013" xr:uid="{00000000-0005-0000-0000-00009A120000}"/>
    <cellStyle name="Normal 12 15" xfId="16450" xr:uid="{00000000-0005-0000-0000-00009B120000}"/>
    <cellStyle name="Normal 12 15 2" xfId="14599" xr:uid="{00000000-0005-0000-0000-00009C120000}"/>
    <cellStyle name="Normal 12 15 2 2" xfId="25903" xr:uid="{00000000-0005-0000-0000-00009D120000}"/>
    <cellStyle name="Normal 12 15 3" xfId="13225" xr:uid="{00000000-0005-0000-0000-00009E120000}"/>
    <cellStyle name="Normal 12 15 3 2" xfId="24530" xr:uid="{00000000-0005-0000-0000-00009F120000}"/>
    <cellStyle name="Normal 12 15 4" xfId="27746" xr:uid="{00000000-0005-0000-0000-0000A0120000}"/>
    <cellStyle name="Normal 12 16" xfId="16691" xr:uid="{00000000-0005-0000-0000-0000A1120000}"/>
    <cellStyle name="Normal 12 16 2" xfId="14842" xr:uid="{00000000-0005-0000-0000-0000A2120000}"/>
    <cellStyle name="Normal 12 16 2 2" xfId="26146" xr:uid="{00000000-0005-0000-0000-0000A3120000}"/>
    <cellStyle name="Normal 12 16 3" xfId="13468" xr:uid="{00000000-0005-0000-0000-0000A4120000}"/>
    <cellStyle name="Normal 12 16 3 2" xfId="24773" xr:uid="{00000000-0005-0000-0000-0000A5120000}"/>
    <cellStyle name="Normal 12 16 4" xfId="27987" xr:uid="{00000000-0005-0000-0000-0000A6120000}"/>
    <cellStyle name="Normal 12 17" xfId="15883" xr:uid="{00000000-0005-0000-0000-0000A7120000}"/>
    <cellStyle name="Normal 12 17 2" xfId="27184" xr:uid="{00000000-0005-0000-0000-0000A8120000}"/>
    <cellStyle name="Normal 12 18" xfId="14509" xr:uid="{00000000-0005-0000-0000-0000A9120000}"/>
    <cellStyle name="Normal 12 18 2" xfId="25814" xr:uid="{00000000-0005-0000-0000-0000AA120000}"/>
    <cellStyle name="Normal 12 19" xfId="13135" xr:uid="{00000000-0005-0000-0000-0000AB120000}"/>
    <cellStyle name="Normal 12 19 2" xfId="24440" xr:uid="{00000000-0005-0000-0000-0000AC120000}"/>
    <cellStyle name="Normal 12 2" xfId="1126" xr:uid="{00000000-0005-0000-0000-0000AD120000}"/>
    <cellStyle name="Normal 12 2 2" xfId="17285" xr:uid="{00000000-0005-0000-0000-0000AE120000}"/>
    <cellStyle name="Normal 12 2 2 2" xfId="17214" xr:uid="{00000000-0005-0000-0000-0000AF120000}"/>
    <cellStyle name="Normal 12 2 2 2 2" xfId="16960" xr:uid="{00000000-0005-0000-0000-0000B0120000}"/>
    <cellStyle name="Normal 12 2 2 2 2 2" xfId="16117" xr:uid="{00000000-0005-0000-0000-0000B1120000}"/>
    <cellStyle name="Normal 12 2 2 2 2 2 2" xfId="15018" xr:uid="{00000000-0005-0000-0000-0000B2120000}"/>
    <cellStyle name="Normal 12 2 2 2 2 2 2 2" xfId="26322" xr:uid="{00000000-0005-0000-0000-0000B3120000}"/>
    <cellStyle name="Normal 12 2 2 2 2 2 3" xfId="13644" xr:uid="{00000000-0005-0000-0000-0000B4120000}"/>
    <cellStyle name="Normal 12 2 2 2 2 2 3 2" xfId="24949" xr:uid="{00000000-0005-0000-0000-0000B5120000}"/>
    <cellStyle name="Normal 12 2 2 2 2 2 4" xfId="27413" xr:uid="{00000000-0005-0000-0000-0000B6120000}"/>
    <cellStyle name="Normal 12 2 2 2 2 3" xfId="15547" xr:uid="{00000000-0005-0000-0000-0000B7120000}"/>
    <cellStyle name="Normal 12 2 2 2 2 3 2" xfId="26851" xr:uid="{00000000-0005-0000-0000-0000B8120000}"/>
    <cellStyle name="Normal 12 2 2 2 2 4" xfId="14176" xr:uid="{00000000-0005-0000-0000-0000B9120000}"/>
    <cellStyle name="Normal 12 2 2 2 2 4 2" xfId="25481" xr:uid="{00000000-0005-0000-0000-0000BA120000}"/>
    <cellStyle name="Normal 12 2 2 2 2 5" xfId="28193" xr:uid="{00000000-0005-0000-0000-0000BB120000}"/>
    <cellStyle name="Normal 12 2 2 2 3" xfId="16359" xr:uid="{00000000-0005-0000-0000-0000BC120000}"/>
    <cellStyle name="Normal 12 2 2 2 3 2" xfId="15261" xr:uid="{00000000-0005-0000-0000-0000BD120000}"/>
    <cellStyle name="Normal 12 2 2 2 3 2 2" xfId="26565" xr:uid="{00000000-0005-0000-0000-0000BE120000}"/>
    <cellStyle name="Normal 12 2 2 2 3 3" xfId="13887" xr:uid="{00000000-0005-0000-0000-0000BF120000}"/>
    <cellStyle name="Normal 12 2 2 2 3 3 2" xfId="25192" xr:uid="{00000000-0005-0000-0000-0000C0120000}"/>
    <cellStyle name="Normal 12 2 2 2 3 4" xfId="27655" xr:uid="{00000000-0005-0000-0000-0000C1120000}"/>
    <cellStyle name="Normal 12 2 2 2 4" xfId="16583" xr:uid="{00000000-0005-0000-0000-0000C2120000}"/>
    <cellStyle name="Normal 12 2 2 2 4 2" xfId="14733" xr:uid="{00000000-0005-0000-0000-0000C3120000}"/>
    <cellStyle name="Normal 12 2 2 2 4 2 2" xfId="26037" xr:uid="{00000000-0005-0000-0000-0000C4120000}"/>
    <cellStyle name="Normal 12 2 2 2 4 3" xfId="13359" xr:uid="{00000000-0005-0000-0000-0000C5120000}"/>
    <cellStyle name="Normal 12 2 2 2 4 3 2" xfId="24664" xr:uid="{00000000-0005-0000-0000-0000C6120000}"/>
    <cellStyle name="Normal 12 2 2 2 4 4" xfId="27879" xr:uid="{00000000-0005-0000-0000-0000C7120000}"/>
    <cellStyle name="Normal 12 2 2 2 5" xfId="15792" xr:uid="{00000000-0005-0000-0000-0000C8120000}"/>
    <cellStyle name="Normal 12 2 2 2 5 2" xfId="27094" xr:uid="{00000000-0005-0000-0000-0000C9120000}"/>
    <cellStyle name="Normal 12 2 2 2 6" xfId="14419" xr:uid="{00000000-0005-0000-0000-0000CA120000}"/>
    <cellStyle name="Normal 12 2 2 2 6 2" xfId="25724" xr:uid="{00000000-0005-0000-0000-0000CB120000}"/>
    <cellStyle name="Normal 12 2 2 2 7" xfId="28431" xr:uid="{00000000-0005-0000-0000-0000CC120000}"/>
    <cellStyle name="Normal 12 2 2 3" xfId="17022" xr:uid="{00000000-0005-0000-0000-0000CD120000}"/>
    <cellStyle name="Normal 12 2 2 3 2" xfId="16176" xr:uid="{00000000-0005-0000-0000-0000CE120000}"/>
    <cellStyle name="Normal 12 2 2 3 2 2" xfId="15077" xr:uid="{00000000-0005-0000-0000-0000CF120000}"/>
    <cellStyle name="Normal 12 2 2 3 2 2 2" xfId="26381" xr:uid="{00000000-0005-0000-0000-0000D0120000}"/>
    <cellStyle name="Normal 12 2 2 3 2 3" xfId="13703" xr:uid="{00000000-0005-0000-0000-0000D1120000}"/>
    <cellStyle name="Normal 12 2 2 3 2 3 2" xfId="25008" xr:uid="{00000000-0005-0000-0000-0000D2120000}"/>
    <cellStyle name="Normal 12 2 2 3 2 4" xfId="27472" xr:uid="{00000000-0005-0000-0000-0000D3120000}"/>
    <cellStyle name="Normal 12 2 2 3 3" xfId="15608" xr:uid="{00000000-0005-0000-0000-0000D4120000}"/>
    <cellStyle name="Normal 12 2 2 3 3 2" xfId="26910" xr:uid="{00000000-0005-0000-0000-0000D5120000}"/>
    <cellStyle name="Normal 12 2 2 3 4" xfId="14235" xr:uid="{00000000-0005-0000-0000-0000D6120000}"/>
    <cellStyle name="Normal 12 2 2 3 4 2" xfId="25540" xr:uid="{00000000-0005-0000-0000-0000D7120000}"/>
    <cellStyle name="Normal 12 2 2 3 5" xfId="28252" xr:uid="{00000000-0005-0000-0000-0000D8120000}"/>
    <cellStyle name="Normal 12 2 2 4" xfId="16420" xr:uid="{00000000-0005-0000-0000-0000D9120000}"/>
    <cellStyle name="Normal 12 2 2 4 2" xfId="15317" xr:uid="{00000000-0005-0000-0000-0000DA120000}"/>
    <cellStyle name="Normal 12 2 2 4 2 2" xfId="26621" xr:uid="{00000000-0005-0000-0000-0000DB120000}"/>
    <cellStyle name="Normal 12 2 2 4 3" xfId="13943" xr:uid="{00000000-0005-0000-0000-0000DC120000}"/>
    <cellStyle name="Normal 12 2 2 4 3 2" xfId="25248" xr:uid="{00000000-0005-0000-0000-0000DD120000}"/>
    <cellStyle name="Normal 12 2 2 4 4" xfId="27716" xr:uid="{00000000-0005-0000-0000-0000DE120000}"/>
    <cellStyle name="Normal 12 2 2 5" xfId="16643" xr:uid="{00000000-0005-0000-0000-0000DF120000}"/>
    <cellStyle name="Normal 12 2 2 5 2" xfId="14794" xr:uid="{00000000-0005-0000-0000-0000E0120000}"/>
    <cellStyle name="Normal 12 2 2 5 2 2" xfId="26098" xr:uid="{00000000-0005-0000-0000-0000E1120000}"/>
    <cellStyle name="Normal 12 2 2 5 3" xfId="13420" xr:uid="{00000000-0005-0000-0000-0000E2120000}"/>
    <cellStyle name="Normal 12 2 2 5 3 2" xfId="24725" xr:uid="{00000000-0005-0000-0000-0000E3120000}"/>
    <cellStyle name="Normal 12 2 2 5 4" xfId="27939" xr:uid="{00000000-0005-0000-0000-0000E4120000}"/>
    <cellStyle name="Normal 12 2 2 6" xfId="15854" xr:uid="{00000000-0005-0000-0000-0000E5120000}"/>
    <cellStyle name="Normal 12 2 2 6 2" xfId="27155" xr:uid="{00000000-0005-0000-0000-0000E6120000}"/>
    <cellStyle name="Normal 12 2 2 7" xfId="14480" xr:uid="{00000000-0005-0000-0000-0000E7120000}"/>
    <cellStyle name="Normal 12 2 2 7 2" xfId="25785" xr:uid="{00000000-0005-0000-0000-0000E8120000}"/>
    <cellStyle name="Normal 12 2 2 8" xfId="28485" xr:uid="{00000000-0005-0000-0000-0000E9120000}"/>
    <cellStyle name="Normal 12 2 3" xfId="17238" xr:uid="{00000000-0005-0000-0000-0000EA120000}"/>
    <cellStyle name="Normal 12 2 3 2" xfId="16979" xr:uid="{00000000-0005-0000-0000-0000EB120000}"/>
    <cellStyle name="Normal 12 2 3 2 2" xfId="16136" xr:uid="{00000000-0005-0000-0000-0000EC120000}"/>
    <cellStyle name="Normal 12 2 3 2 2 2" xfId="15037" xr:uid="{00000000-0005-0000-0000-0000ED120000}"/>
    <cellStyle name="Normal 12 2 3 2 2 2 2" xfId="26341" xr:uid="{00000000-0005-0000-0000-0000EE120000}"/>
    <cellStyle name="Normal 12 2 3 2 2 3" xfId="13663" xr:uid="{00000000-0005-0000-0000-0000EF120000}"/>
    <cellStyle name="Normal 12 2 3 2 2 3 2" xfId="24968" xr:uid="{00000000-0005-0000-0000-0000F0120000}"/>
    <cellStyle name="Normal 12 2 3 2 2 4" xfId="27432" xr:uid="{00000000-0005-0000-0000-0000F1120000}"/>
    <cellStyle name="Normal 12 2 3 2 3" xfId="15566" xr:uid="{00000000-0005-0000-0000-0000F2120000}"/>
    <cellStyle name="Normal 12 2 3 2 3 2" xfId="26870" xr:uid="{00000000-0005-0000-0000-0000F3120000}"/>
    <cellStyle name="Normal 12 2 3 2 4" xfId="14195" xr:uid="{00000000-0005-0000-0000-0000F4120000}"/>
    <cellStyle name="Normal 12 2 3 2 4 2" xfId="25500" xr:uid="{00000000-0005-0000-0000-0000F5120000}"/>
    <cellStyle name="Normal 12 2 3 2 5" xfId="28212" xr:uid="{00000000-0005-0000-0000-0000F6120000}"/>
    <cellStyle name="Normal 12 2 3 3" xfId="16379" xr:uid="{00000000-0005-0000-0000-0000F7120000}"/>
    <cellStyle name="Normal 12 2 3 3 2" xfId="15281" xr:uid="{00000000-0005-0000-0000-0000F8120000}"/>
    <cellStyle name="Normal 12 2 3 3 2 2" xfId="26585" xr:uid="{00000000-0005-0000-0000-0000F9120000}"/>
    <cellStyle name="Normal 12 2 3 3 3" xfId="13907" xr:uid="{00000000-0005-0000-0000-0000FA120000}"/>
    <cellStyle name="Normal 12 2 3 3 3 2" xfId="25212" xr:uid="{00000000-0005-0000-0000-0000FB120000}"/>
    <cellStyle name="Normal 12 2 3 3 4" xfId="27675" xr:uid="{00000000-0005-0000-0000-0000FC120000}"/>
    <cellStyle name="Normal 12 2 3 4" xfId="16603" xr:uid="{00000000-0005-0000-0000-0000FD120000}"/>
    <cellStyle name="Normal 12 2 3 4 2" xfId="14753" xr:uid="{00000000-0005-0000-0000-0000FE120000}"/>
    <cellStyle name="Normal 12 2 3 4 2 2" xfId="26057" xr:uid="{00000000-0005-0000-0000-0000FF120000}"/>
    <cellStyle name="Normal 12 2 3 4 3" xfId="13379" xr:uid="{00000000-0005-0000-0000-000000130000}"/>
    <cellStyle name="Normal 12 2 3 4 3 2" xfId="24684" xr:uid="{00000000-0005-0000-0000-000001130000}"/>
    <cellStyle name="Normal 12 2 3 4 4" xfId="27899" xr:uid="{00000000-0005-0000-0000-000002130000}"/>
    <cellStyle name="Normal 12 2 3 5" xfId="15812" xr:uid="{00000000-0005-0000-0000-000003130000}"/>
    <cellStyle name="Normal 12 2 3 5 2" xfId="27114" xr:uid="{00000000-0005-0000-0000-000004130000}"/>
    <cellStyle name="Normal 12 2 3 6" xfId="14439" xr:uid="{00000000-0005-0000-0000-000005130000}"/>
    <cellStyle name="Normal 12 2 3 6 2" xfId="25744" xr:uid="{00000000-0005-0000-0000-000006130000}"/>
    <cellStyle name="Normal 12 2 3 7" xfId="28450" xr:uid="{00000000-0005-0000-0000-000007130000}"/>
    <cellStyle name="Normal 12 2 4" xfId="17041" xr:uid="{00000000-0005-0000-0000-000008130000}"/>
    <cellStyle name="Normal 12 2 4 2" xfId="16196" xr:uid="{00000000-0005-0000-0000-000009130000}"/>
    <cellStyle name="Normal 12 2 4 2 2" xfId="15097" xr:uid="{00000000-0005-0000-0000-00000A130000}"/>
    <cellStyle name="Normal 12 2 4 2 2 2" xfId="26401" xr:uid="{00000000-0005-0000-0000-00000B130000}"/>
    <cellStyle name="Normal 12 2 4 2 3" xfId="13723" xr:uid="{00000000-0005-0000-0000-00000C130000}"/>
    <cellStyle name="Normal 12 2 4 2 3 2" xfId="25028" xr:uid="{00000000-0005-0000-0000-00000D130000}"/>
    <cellStyle name="Normal 12 2 4 2 4" xfId="27492" xr:uid="{00000000-0005-0000-0000-00000E130000}"/>
    <cellStyle name="Normal 12 2 4 3" xfId="15628" xr:uid="{00000000-0005-0000-0000-00000F130000}"/>
    <cellStyle name="Normal 12 2 4 3 2" xfId="26930" xr:uid="{00000000-0005-0000-0000-000010130000}"/>
    <cellStyle name="Normal 12 2 4 4" xfId="14255" xr:uid="{00000000-0005-0000-0000-000011130000}"/>
    <cellStyle name="Normal 12 2 4 4 2" xfId="25560" xr:uid="{00000000-0005-0000-0000-000012130000}"/>
    <cellStyle name="Normal 12 2 4 5" xfId="28271" xr:uid="{00000000-0005-0000-0000-000013130000}"/>
    <cellStyle name="Normal 12 2 5" xfId="16441" xr:uid="{00000000-0005-0000-0000-000014130000}"/>
    <cellStyle name="Normal 12 2 5 2" xfId="15343" xr:uid="{00000000-0005-0000-0000-000015130000}"/>
    <cellStyle name="Normal 12 2 5 2 2" xfId="26647" xr:uid="{00000000-0005-0000-0000-000016130000}"/>
    <cellStyle name="Normal 12 2 5 3" xfId="13969" xr:uid="{00000000-0005-0000-0000-000017130000}"/>
    <cellStyle name="Normal 12 2 5 3 2" xfId="25274" xr:uid="{00000000-0005-0000-0000-000018130000}"/>
    <cellStyle name="Normal 12 2 5 4" xfId="27737" xr:uid="{00000000-0005-0000-0000-000019130000}"/>
    <cellStyle name="Normal 12 2 6" xfId="16663" xr:uid="{00000000-0005-0000-0000-00001A130000}"/>
    <cellStyle name="Normal 12 2 6 2" xfId="14814" xr:uid="{00000000-0005-0000-0000-00001B130000}"/>
    <cellStyle name="Normal 12 2 6 2 2" xfId="26118" xr:uid="{00000000-0005-0000-0000-00001C130000}"/>
    <cellStyle name="Normal 12 2 6 3" xfId="13440" xr:uid="{00000000-0005-0000-0000-00001D130000}"/>
    <cellStyle name="Normal 12 2 6 3 2" xfId="24745" xr:uid="{00000000-0005-0000-0000-00001E130000}"/>
    <cellStyle name="Normal 12 2 6 4" xfId="27959" xr:uid="{00000000-0005-0000-0000-00001F130000}"/>
    <cellStyle name="Normal 12 2 7" xfId="15874" xr:uid="{00000000-0005-0000-0000-000020130000}"/>
    <cellStyle name="Normal 12 2 7 2" xfId="27175" xr:uid="{00000000-0005-0000-0000-000021130000}"/>
    <cellStyle name="Normal 12 2 8" xfId="14500" xr:uid="{00000000-0005-0000-0000-000022130000}"/>
    <cellStyle name="Normal 12 2 8 2" xfId="25805" xr:uid="{00000000-0005-0000-0000-000023130000}"/>
    <cellStyle name="Normal 12 2 9" xfId="17318" xr:uid="{00000000-0005-0000-0000-000024130000}"/>
    <cellStyle name="Normal 12 2 9 2" xfId="28498" xr:uid="{00000000-0005-0000-0000-000025130000}"/>
    <cellStyle name="Normal 12 20" xfId="17416" xr:uid="{00000000-0005-0000-0000-000026130000}"/>
    <cellStyle name="Normal 12 21" xfId="32973" xr:uid="{00000000-0005-0000-0000-000027130000}"/>
    <cellStyle name="Normal 12 3" xfId="1125" xr:uid="{00000000-0005-0000-0000-000028130000}"/>
    <cellStyle name="Normal 12 3 2" xfId="17303" xr:uid="{00000000-0005-0000-0000-000029130000}"/>
    <cellStyle name="Normal 12 4" xfId="13047" xr:uid="{00000000-0005-0000-0000-00002A130000}"/>
    <cellStyle name="Normal 12 4 2" xfId="17203" xr:uid="{00000000-0005-0000-0000-00002B130000}"/>
    <cellStyle name="Normal 12 4 2 2" xfId="16949" xr:uid="{00000000-0005-0000-0000-00002C130000}"/>
    <cellStyle name="Normal 12 4 2 2 2" xfId="16106" xr:uid="{00000000-0005-0000-0000-00002D130000}"/>
    <cellStyle name="Normal 12 4 2 2 2 2" xfId="15007" xr:uid="{00000000-0005-0000-0000-00002E130000}"/>
    <cellStyle name="Normal 12 4 2 2 2 2 2" xfId="26311" xr:uid="{00000000-0005-0000-0000-00002F130000}"/>
    <cellStyle name="Normal 12 4 2 2 2 3" xfId="13633" xr:uid="{00000000-0005-0000-0000-000030130000}"/>
    <cellStyle name="Normal 12 4 2 2 2 3 2" xfId="24938" xr:uid="{00000000-0005-0000-0000-000031130000}"/>
    <cellStyle name="Normal 12 4 2 2 2 4" xfId="27402" xr:uid="{00000000-0005-0000-0000-000032130000}"/>
    <cellStyle name="Normal 12 4 2 2 3" xfId="15536" xr:uid="{00000000-0005-0000-0000-000033130000}"/>
    <cellStyle name="Normal 12 4 2 2 3 2" xfId="26840" xr:uid="{00000000-0005-0000-0000-000034130000}"/>
    <cellStyle name="Normal 12 4 2 2 4" xfId="14165" xr:uid="{00000000-0005-0000-0000-000035130000}"/>
    <cellStyle name="Normal 12 4 2 2 4 2" xfId="25470" xr:uid="{00000000-0005-0000-0000-000036130000}"/>
    <cellStyle name="Normal 12 4 2 2 5" xfId="28182" xr:uid="{00000000-0005-0000-0000-000037130000}"/>
    <cellStyle name="Normal 12 4 2 3" xfId="16347" xr:uid="{00000000-0005-0000-0000-000038130000}"/>
    <cellStyle name="Normal 12 4 2 3 2" xfId="15249" xr:uid="{00000000-0005-0000-0000-000039130000}"/>
    <cellStyle name="Normal 12 4 2 3 2 2" xfId="26553" xr:uid="{00000000-0005-0000-0000-00003A130000}"/>
    <cellStyle name="Normal 12 4 2 3 3" xfId="13875" xr:uid="{00000000-0005-0000-0000-00003B130000}"/>
    <cellStyle name="Normal 12 4 2 3 3 2" xfId="25180" xr:uid="{00000000-0005-0000-0000-00003C130000}"/>
    <cellStyle name="Normal 12 4 2 3 4" xfId="27643" xr:uid="{00000000-0005-0000-0000-00003D130000}"/>
    <cellStyle name="Normal 12 4 2 4" xfId="16571" xr:uid="{00000000-0005-0000-0000-00003E130000}"/>
    <cellStyle name="Normal 12 4 2 4 2" xfId="14721" xr:uid="{00000000-0005-0000-0000-00003F130000}"/>
    <cellStyle name="Normal 12 4 2 4 2 2" xfId="26025" xr:uid="{00000000-0005-0000-0000-000040130000}"/>
    <cellStyle name="Normal 12 4 2 4 3" xfId="13347" xr:uid="{00000000-0005-0000-0000-000041130000}"/>
    <cellStyle name="Normal 12 4 2 4 3 2" xfId="24652" xr:uid="{00000000-0005-0000-0000-000042130000}"/>
    <cellStyle name="Normal 12 4 2 4 4" xfId="27867" xr:uid="{00000000-0005-0000-0000-000043130000}"/>
    <cellStyle name="Normal 12 4 2 5" xfId="15780" xr:uid="{00000000-0005-0000-0000-000044130000}"/>
    <cellStyle name="Normal 12 4 2 5 2" xfId="27082" xr:uid="{00000000-0005-0000-0000-000045130000}"/>
    <cellStyle name="Normal 12 4 2 6" xfId="14407" xr:uid="{00000000-0005-0000-0000-000046130000}"/>
    <cellStyle name="Normal 12 4 2 6 2" xfId="25712" xr:uid="{00000000-0005-0000-0000-000047130000}"/>
    <cellStyle name="Normal 12 4 2 7" xfId="28420" xr:uid="{00000000-0005-0000-0000-000048130000}"/>
    <cellStyle name="Normal 12 4 3" xfId="17031" xr:uid="{00000000-0005-0000-0000-000049130000}"/>
    <cellStyle name="Normal 12 4 3 2" xfId="16185" xr:uid="{00000000-0005-0000-0000-00004A130000}"/>
    <cellStyle name="Normal 12 4 3 2 2" xfId="15086" xr:uid="{00000000-0005-0000-0000-00004B130000}"/>
    <cellStyle name="Normal 12 4 3 2 2 2" xfId="26390" xr:uid="{00000000-0005-0000-0000-00004C130000}"/>
    <cellStyle name="Normal 12 4 3 2 3" xfId="13712" xr:uid="{00000000-0005-0000-0000-00004D130000}"/>
    <cellStyle name="Normal 12 4 3 2 3 2" xfId="25017" xr:uid="{00000000-0005-0000-0000-00004E130000}"/>
    <cellStyle name="Normal 12 4 3 2 4" xfId="27481" xr:uid="{00000000-0005-0000-0000-00004F130000}"/>
    <cellStyle name="Normal 12 4 3 3" xfId="15617" xr:uid="{00000000-0005-0000-0000-000050130000}"/>
    <cellStyle name="Normal 12 4 3 3 2" xfId="26919" xr:uid="{00000000-0005-0000-0000-000051130000}"/>
    <cellStyle name="Normal 12 4 3 4" xfId="14244" xr:uid="{00000000-0005-0000-0000-000052130000}"/>
    <cellStyle name="Normal 12 4 3 4 2" xfId="25549" xr:uid="{00000000-0005-0000-0000-000053130000}"/>
    <cellStyle name="Normal 12 4 3 5" xfId="28261" xr:uid="{00000000-0005-0000-0000-000054130000}"/>
    <cellStyle name="Normal 12 4 4" xfId="16429" xr:uid="{00000000-0005-0000-0000-000055130000}"/>
    <cellStyle name="Normal 12 4 4 2" xfId="15326" xr:uid="{00000000-0005-0000-0000-000056130000}"/>
    <cellStyle name="Normal 12 4 4 2 2" xfId="26630" xr:uid="{00000000-0005-0000-0000-000057130000}"/>
    <cellStyle name="Normal 12 4 4 3" xfId="13952" xr:uid="{00000000-0005-0000-0000-000058130000}"/>
    <cellStyle name="Normal 12 4 4 3 2" xfId="25257" xr:uid="{00000000-0005-0000-0000-000059130000}"/>
    <cellStyle name="Normal 12 4 4 4" xfId="27725" xr:uid="{00000000-0005-0000-0000-00005A130000}"/>
    <cellStyle name="Normal 12 4 5" xfId="16651" xr:uid="{00000000-0005-0000-0000-00005B130000}"/>
    <cellStyle name="Normal 12 4 5 2" xfId="14802" xr:uid="{00000000-0005-0000-0000-00005C130000}"/>
    <cellStyle name="Normal 12 4 5 2 2" xfId="26106" xr:uid="{00000000-0005-0000-0000-00005D130000}"/>
    <cellStyle name="Normal 12 4 5 3" xfId="13428" xr:uid="{00000000-0005-0000-0000-00005E130000}"/>
    <cellStyle name="Normal 12 4 5 3 2" xfId="24733" xr:uid="{00000000-0005-0000-0000-00005F130000}"/>
    <cellStyle name="Normal 12 4 5 4" xfId="27947" xr:uid="{00000000-0005-0000-0000-000060130000}"/>
    <cellStyle name="Normal 12 4 6" xfId="15862" xr:uid="{00000000-0005-0000-0000-000061130000}"/>
    <cellStyle name="Normal 12 4 6 2" xfId="27163" xr:uid="{00000000-0005-0000-0000-000062130000}"/>
    <cellStyle name="Normal 12 4 7" xfId="14488" xr:uid="{00000000-0005-0000-0000-000063130000}"/>
    <cellStyle name="Normal 12 4 7 2" xfId="25793" xr:uid="{00000000-0005-0000-0000-000064130000}"/>
    <cellStyle name="Normal 12 4 8" xfId="17292" xr:uid="{00000000-0005-0000-0000-000065130000}"/>
    <cellStyle name="Normal 12 4 8 2" xfId="28492" xr:uid="{00000000-0005-0000-0000-000066130000}"/>
    <cellStyle name="Normal 12 5" xfId="17274" xr:uid="{00000000-0005-0000-0000-000067130000}"/>
    <cellStyle name="Normal 12 5 2" xfId="17215" xr:uid="{00000000-0005-0000-0000-000068130000}"/>
    <cellStyle name="Normal 12 5 2 2" xfId="16961" xr:uid="{00000000-0005-0000-0000-000069130000}"/>
    <cellStyle name="Normal 12 5 2 2 2" xfId="16118" xr:uid="{00000000-0005-0000-0000-00006A130000}"/>
    <cellStyle name="Normal 12 5 2 2 2 2" xfId="15019" xr:uid="{00000000-0005-0000-0000-00006B130000}"/>
    <cellStyle name="Normal 12 5 2 2 2 2 2" xfId="26323" xr:uid="{00000000-0005-0000-0000-00006C130000}"/>
    <cellStyle name="Normal 12 5 2 2 2 3" xfId="13645" xr:uid="{00000000-0005-0000-0000-00006D130000}"/>
    <cellStyle name="Normal 12 5 2 2 2 3 2" xfId="24950" xr:uid="{00000000-0005-0000-0000-00006E130000}"/>
    <cellStyle name="Normal 12 5 2 2 2 4" xfId="27414" xr:uid="{00000000-0005-0000-0000-00006F130000}"/>
    <cellStyle name="Normal 12 5 2 2 3" xfId="15548" xr:uid="{00000000-0005-0000-0000-000070130000}"/>
    <cellStyle name="Normal 12 5 2 2 3 2" xfId="26852" xr:uid="{00000000-0005-0000-0000-000071130000}"/>
    <cellStyle name="Normal 12 5 2 2 4" xfId="14177" xr:uid="{00000000-0005-0000-0000-000072130000}"/>
    <cellStyle name="Normal 12 5 2 2 4 2" xfId="25482" xr:uid="{00000000-0005-0000-0000-000073130000}"/>
    <cellStyle name="Normal 12 5 2 2 5" xfId="28194" xr:uid="{00000000-0005-0000-0000-000074130000}"/>
    <cellStyle name="Normal 12 5 2 3" xfId="16360" xr:uid="{00000000-0005-0000-0000-000075130000}"/>
    <cellStyle name="Normal 12 5 2 3 2" xfId="15262" xr:uid="{00000000-0005-0000-0000-000076130000}"/>
    <cellStyle name="Normal 12 5 2 3 2 2" xfId="26566" xr:uid="{00000000-0005-0000-0000-000077130000}"/>
    <cellStyle name="Normal 12 5 2 3 3" xfId="13888" xr:uid="{00000000-0005-0000-0000-000078130000}"/>
    <cellStyle name="Normal 12 5 2 3 3 2" xfId="25193" xr:uid="{00000000-0005-0000-0000-000079130000}"/>
    <cellStyle name="Normal 12 5 2 3 4" xfId="27656" xr:uid="{00000000-0005-0000-0000-00007A130000}"/>
    <cellStyle name="Normal 12 5 2 4" xfId="16584" xr:uid="{00000000-0005-0000-0000-00007B130000}"/>
    <cellStyle name="Normal 12 5 2 4 2" xfId="14734" xr:uid="{00000000-0005-0000-0000-00007C130000}"/>
    <cellStyle name="Normal 12 5 2 4 2 2" xfId="26038" xr:uid="{00000000-0005-0000-0000-00007D130000}"/>
    <cellStyle name="Normal 12 5 2 4 3" xfId="13360" xr:uid="{00000000-0005-0000-0000-00007E130000}"/>
    <cellStyle name="Normal 12 5 2 4 3 2" xfId="24665" xr:uid="{00000000-0005-0000-0000-00007F130000}"/>
    <cellStyle name="Normal 12 5 2 4 4" xfId="27880" xr:uid="{00000000-0005-0000-0000-000080130000}"/>
    <cellStyle name="Normal 12 5 2 5" xfId="15793" xr:uid="{00000000-0005-0000-0000-000081130000}"/>
    <cellStyle name="Normal 12 5 2 5 2" xfId="27095" xr:uid="{00000000-0005-0000-0000-000082130000}"/>
    <cellStyle name="Normal 12 5 2 6" xfId="14420" xr:uid="{00000000-0005-0000-0000-000083130000}"/>
    <cellStyle name="Normal 12 5 2 6 2" xfId="25725" xr:uid="{00000000-0005-0000-0000-000084130000}"/>
    <cellStyle name="Normal 12 5 2 7" xfId="28432" xr:uid="{00000000-0005-0000-0000-000085130000}"/>
    <cellStyle name="Normal 12 5 3" xfId="17009" xr:uid="{00000000-0005-0000-0000-000086130000}"/>
    <cellStyle name="Normal 12 5 3 2" xfId="16163" xr:uid="{00000000-0005-0000-0000-000087130000}"/>
    <cellStyle name="Normal 12 5 3 2 2" xfId="15064" xr:uid="{00000000-0005-0000-0000-000088130000}"/>
    <cellStyle name="Normal 12 5 3 2 2 2" xfId="26368" xr:uid="{00000000-0005-0000-0000-000089130000}"/>
    <cellStyle name="Normal 12 5 3 2 3" xfId="13690" xr:uid="{00000000-0005-0000-0000-00008A130000}"/>
    <cellStyle name="Normal 12 5 3 2 3 2" xfId="24995" xr:uid="{00000000-0005-0000-0000-00008B130000}"/>
    <cellStyle name="Normal 12 5 3 2 4" xfId="27459" xr:uid="{00000000-0005-0000-0000-00008C130000}"/>
    <cellStyle name="Normal 12 5 3 3" xfId="15595" xr:uid="{00000000-0005-0000-0000-00008D130000}"/>
    <cellStyle name="Normal 12 5 3 3 2" xfId="26897" xr:uid="{00000000-0005-0000-0000-00008E130000}"/>
    <cellStyle name="Normal 12 5 3 4" xfId="14222" xr:uid="{00000000-0005-0000-0000-00008F130000}"/>
    <cellStyle name="Normal 12 5 3 4 2" xfId="25527" xr:uid="{00000000-0005-0000-0000-000090130000}"/>
    <cellStyle name="Normal 12 5 3 5" xfId="28239" xr:uid="{00000000-0005-0000-0000-000091130000}"/>
    <cellStyle name="Normal 12 5 4" xfId="16406" xr:uid="{00000000-0005-0000-0000-000092130000}"/>
    <cellStyle name="Normal 12 5 4 2" xfId="15304" xr:uid="{00000000-0005-0000-0000-000093130000}"/>
    <cellStyle name="Normal 12 5 4 2 2" xfId="26608" xr:uid="{00000000-0005-0000-0000-000094130000}"/>
    <cellStyle name="Normal 12 5 4 3" xfId="13930" xr:uid="{00000000-0005-0000-0000-000095130000}"/>
    <cellStyle name="Normal 12 5 4 3 2" xfId="25235" xr:uid="{00000000-0005-0000-0000-000096130000}"/>
    <cellStyle name="Normal 12 5 4 4" xfId="27702" xr:uid="{00000000-0005-0000-0000-000097130000}"/>
    <cellStyle name="Normal 12 5 5" xfId="16630" xr:uid="{00000000-0005-0000-0000-000098130000}"/>
    <cellStyle name="Normal 12 5 5 2" xfId="14780" xr:uid="{00000000-0005-0000-0000-000099130000}"/>
    <cellStyle name="Normal 12 5 5 2 2" xfId="26084" xr:uid="{00000000-0005-0000-0000-00009A130000}"/>
    <cellStyle name="Normal 12 5 5 3" xfId="13406" xr:uid="{00000000-0005-0000-0000-00009B130000}"/>
    <cellStyle name="Normal 12 5 5 3 2" xfId="24711" xr:uid="{00000000-0005-0000-0000-00009C130000}"/>
    <cellStyle name="Normal 12 5 5 4" xfId="27926" xr:uid="{00000000-0005-0000-0000-00009D130000}"/>
    <cellStyle name="Normal 12 5 6" xfId="15839" xr:uid="{00000000-0005-0000-0000-00009E130000}"/>
    <cellStyle name="Normal 12 5 6 2" xfId="27141" xr:uid="{00000000-0005-0000-0000-00009F130000}"/>
    <cellStyle name="Normal 12 5 7" xfId="14466" xr:uid="{00000000-0005-0000-0000-0000A0130000}"/>
    <cellStyle name="Normal 12 5 7 2" xfId="25771" xr:uid="{00000000-0005-0000-0000-0000A1130000}"/>
    <cellStyle name="Normal 12 5 8" xfId="28474" xr:uid="{00000000-0005-0000-0000-0000A2130000}"/>
    <cellStyle name="Normal 12 6" xfId="17247" xr:uid="{00000000-0005-0000-0000-0000A3130000}"/>
    <cellStyle name="Normal 12 6 2" xfId="16988" xr:uid="{00000000-0005-0000-0000-0000A4130000}"/>
    <cellStyle name="Normal 12 6 2 2" xfId="16145" xr:uid="{00000000-0005-0000-0000-0000A5130000}"/>
    <cellStyle name="Normal 12 6 2 2 2" xfId="15046" xr:uid="{00000000-0005-0000-0000-0000A6130000}"/>
    <cellStyle name="Normal 12 6 2 2 2 2" xfId="26350" xr:uid="{00000000-0005-0000-0000-0000A7130000}"/>
    <cellStyle name="Normal 12 6 2 2 3" xfId="13672" xr:uid="{00000000-0005-0000-0000-0000A8130000}"/>
    <cellStyle name="Normal 12 6 2 2 3 2" xfId="24977" xr:uid="{00000000-0005-0000-0000-0000A9130000}"/>
    <cellStyle name="Normal 12 6 2 2 4" xfId="27441" xr:uid="{00000000-0005-0000-0000-0000AA130000}"/>
    <cellStyle name="Normal 12 6 2 3" xfId="15576" xr:uid="{00000000-0005-0000-0000-0000AB130000}"/>
    <cellStyle name="Normal 12 6 2 3 2" xfId="26879" xr:uid="{00000000-0005-0000-0000-0000AC130000}"/>
    <cellStyle name="Normal 12 6 2 4" xfId="14204" xr:uid="{00000000-0005-0000-0000-0000AD130000}"/>
    <cellStyle name="Normal 12 6 2 4 2" xfId="25509" xr:uid="{00000000-0005-0000-0000-0000AE130000}"/>
    <cellStyle name="Normal 12 6 2 5" xfId="28221" xr:uid="{00000000-0005-0000-0000-0000AF130000}"/>
    <cellStyle name="Normal 12 6 3" xfId="16388" xr:uid="{00000000-0005-0000-0000-0000B0130000}"/>
    <cellStyle name="Normal 12 6 3 2" xfId="15290" xr:uid="{00000000-0005-0000-0000-0000B1130000}"/>
    <cellStyle name="Normal 12 6 3 2 2" xfId="26594" xr:uid="{00000000-0005-0000-0000-0000B2130000}"/>
    <cellStyle name="Normal 12 6 3 3" xfId="13916" xr:uid="{00000000-0005-0000-0000-0000B3130000}"/>
    <cellStyle name="Normal 12 6 3 3 2" xfId="25221" xr:uid="{00000000-0005-0000-0000-0000B4130000}"/>
    <cellStyle name="Normal 12 6 3 4" xfId="27684" xr:uid="{00000000-0005-0000-0000-0000B5130000}"/>
    <cellStyle name="Normal 12 6 4" xfId="16612" xr:uid="{00000000-0005-0000-0000-0000B6130000}"/>
    <cellStyle name="Normal 12 6 4 2" xfId="14762" xr:uid="{00000000-0005-0000-0000-0000B7130000}"/>
    <cellStyle name="Normal 12 6 4 2 2" xfId="26066" xr:uid="{00000000-0005-0000-0000-0000B8130000}"/>
    <cellStyle name="Normal 12 6 4 3" xfId="13388" xr:uid="{00000000-0005-0000-0000-0000B9130000}"/>
    <cellStyle name="Normal 12 6 4 3 2" xfId="24693" xr:uid="{00000000-0005-0000-0000-0000BA130000}"/>
    <cellStyle name="Normal 12 6 4 4" xfId="27908" xr:uid="{00000000-0005-0000-0000-0000BB130000}"/>
    <cellStyle name="Normal 12 6 5" xfId="15821" xr:uid="{00000000-0005-0000-0000-0000BC130000}"/>
    <cellStyle name="Normal 12 6 5 2" xfId="27123" xr:uid="{00000000-0005-0000-0000-0000BD130000}"/>
    <cellStyle name="Normal 12 6 6" xfId="14448" xr:uid="{00000000-0005-0000-0000-0000BE130000}"/>
    <cellStyle name="Normal 12 6 6 2" xfId="25753" xr:uid="{00000000-0005-0000-0000-0000BF130000}"/>
    <cellStyle name="Normal 12 6 7" xfId="28459" xr:uid="{00000000-0005-0000-0000-0000C0130000}"/>
    <cellStyle name="Normal 12 7" xfId="17174" xr:uid="{00000000-0005-0000-0000-0000C1130000}"/>
    <cellStyle name="Normal 12 7 2" xfId="16923" xr:uid="{00000000-0005-0000-0000-0000C2130000}"/>
    <cellStyle name="Normal 12 7 2 2" xfId="16080" xr:uid="{00000000-0005-0000-0000-0000C3130000}"/>
    <cellStyle name="Normal 12 7 2 2 2" xfId="14981" xr:uid="{00000000-0005-0000-0000-0000C4130000}"/>
    <cellStyle name="Normal 12 7 2 2 2 2" xfId="26285" xr:uid="{00000000-0005-0000-0000-0000C5130000}"/>
    <cellStyle name="Normal 12 7 2 2 3" xfId="13607" xr:uid="{00000000-0005-0000-0000-0000C6130000}"/>
    <cellStyle name="Normal 12 7 2 2 3 2" xfId="24912" xr:uid="{00000000-0005-0000-0000-0000C7130000}"/>
    <cellStyle name="Normal 12 7 2 2 4" xfId="27376" xr:uid="{00000000-0005-0000-0000-0000C8130000}"/>
    <cellStyle name="Normal 12 7 2 3" xfId="15510" xr:uid="{00000000-0005-0000-0000-0000C9130000}"/>
    <cellStyle name="Normal 12 7 2 3 2" xfId="26814" xr:uid="{00000000-0005-0000-0000-0000CA130000}"/>
    <cellStyle name="Normal 12 7 2 4" xfId="14139" xr:uid="{00000000-0005-0000-0000-0000CB130000}"/>
    <cellStyle name="Normal 12 7 2 4 2" xfId="25444" xr:uid="{00000000-0005-0000-0000-0000CC130000}"/>
    <cellStyle name="Normal 12 7 2 5" xfId="28156" xr:uid="{00000000-0005-0000-0000-0000CD130000}"/>
    <cellStyle name="Normal 12 7 3" xfId="16321" xr:uid="{00000000-0005-0000-0000-0000CE130000}"/>
    <cellStyle name="Normal 12 7 3 2" xfId="15223" xr:uid="{00000000-0005-0000-0000-0000CF130000}"/>
    <cellStyle name="Normal 12 7 3 2 2" xfId="26527" xr:uid="{00000000-0005-0000-0000-0000D0130000}"/>
    <cellStyle name="Normal 12 7 3 3" xfId="13849" xr:uid="{00000000-0005-0000-0000-0000D1130000}"/>
    <cellStyle name="Normal 12 7 3 3 2" xfId="25154" xr:uid="{00000000-0005-0000-0000-0000D2130000}"/>
    <cellStyle name="Normal 12 7 3 4" xfId="27617" xr:uid="{00000000-0005-0000-0000-0000D3130000}"/>
    <cellStyle name="Normal 12 7 4" xfId="16545" xr:uid="{00000000-0005-0000-0000-0000D4130000}"/>
    <cellStyle name="Normal 12 7 4 2" xfId="14695" xr:uid="{00000000-0005-0000-0000-0000D5130000}"/>
    <cellStyle name="Normal 12 7 4 2 2" xfId="25999" xr:uid="{00000000-0005-0000-0000-0000D6130000}"/>
    <cellStyle name="Normal 12 7 4 3" xfId="13321" xr:uid="{00000000-0005-0000-0000-0000D7130000}"/>
    <cellStyle name="Normal 12 7 4 3 2" xfId="24626" xr:uid="{00000000-0005-0000-0000-0000D8130000}"/>
    <cellStyle name="Normal 12 7 4 4" xfId="27841" xr:uid="{00000000-0005-0000-0000-0000D9130000}"/>
    <cellStyle name="Normal 12 7 5" xfId="15754" xr:uid="{00000000-0005-0000-0000-0000DA130000}"/>
    <cellStyle name="Normal 12 7 5 2" xfId="27056" xr:uid="{00000000-0005-0000-0000-0000DB130000}"/>
    <cellStyle name="Normal 12 7 6" xfId="14381" xr:uid="{00000000-0005-0000-0000-0000DC130000}"/>
    <cellStyle name="Normal 12 7 6 2" xfId="25686" xr:uid="{00000000-0005-0000-0000-0000DD130000}"/>
    <cellStyle name="Normal 12 7 7" xfId="28394" xr:uid="{00000000-0005-0000-0000-0000DE130000}"/>
    <cellStyle name="Normal 12 8" xfId="17131" xr:uid="{00000000-0005-0000-0000-0000DF130000}"/>
    <cellStyle name="Normal 12 8 2" xfId="16889" xr:uid="{00000000-0005-0000-0000-0000E0130000}"/>
    <cellStyle name="Normal 12 8 2 2" xfId="16046" xr:uid="{00000000-0005-0000-0000-0000E1130000}"/>
    <cellStyle name="Normal 12 8 2 2 2" xfId="14947" xr:uid="{00000000-0005-0000-0000-0000E2130000}"/>
    <cellStyle name="Normal 12 8 2 2 2 2" xfId="26251" xr:uid="{00000000-0005-0000-0000-0000E3130000}"/>
    <cellStyle name="Normal 12 8 2 2 3" xfId="13573" xr:uid="{00000000-0005-0000-0000-0000E4130000}"/>
    <cellStyle name="Normal 12 8 2 2 3 2" xfId="24878" xr:uid="{00000000-0005-0000-0000-0000E5130000}"/>
    <cellStyle name="Normal 12 8 2 2 4" xfId="27342" xr:uid="{00000000-0005-0000-0000-0000E6130000}"/>
    <cellStyle name="Normal 12 8 2 3" xfId="15476" xr:uid="{00000000-0005-0000-0000-0000E7130000}"/>
    <cellStyle name="Normal 12 8 2 3 2" xfId="26780" xr:uid="{00000000-0005-0000-0000-0000E8130000}"/>
    <cellStyle name="Normal 12 8 2 4" xfId="14105" xr:uid="{00000000-0005-0000-0000-0000E9130000}"/>
    <cellStyle name="Normal 12 8 2 4 2" xfId="25410" xr:uid="{00000000-0005-0000-0000-0000EA130000}"/>
    <cellStyle name="Normal 12 8 2 5" xfId="28122" xr:uid="{00000000-0005-0000-0000-0000EB130000}"/>
    <cellStyle name="Normal 12 8 3" xfId="16289" xr:uid="{00000000-0005-0000-0000-0000EC130000}"/>
    <cellStyle name="Normal 12 8 3 2" xfId="15190" xr:uid="{00000000-0005-0000-0000-0000ED130000}"/>
    <cellStyle name="Normal 12 8 3 2 2" xfId="26494" xr:uid="{00000000-0005-0000-0000-0000EE130000}"/>
    <cellStyle name="Normal 12 8 3 3" xfId="13816" xr:uid="{00000000-0005-0000-0000-0000EF130000}"/>
    <cellStyle name="Normal 12 8 3 3 2" xfId="25121" xr:uid="{00000000-0005-0000-0000-0000F0130000}"/>
    <cellStyle name="Normal 12 8 3 4" xfId="27585" xr:uid="{00000000-0005-0000-0000-0000F1130000}"/>
    <cellStyle name="Normal 12 8 4" xfId="16512" xr:uid="{00000000-0005-0000-0000-0000F2130000}"/>
    <cellStyle name="Normal 12 8 4 2" xfId="14662" xr:uid="{00000000-0005-0000-0000-0000F3130000}"/>
    <cellStyle name="Normal 12 8 4 2 2" xfId="25966" xr:uid="{00000000-0005-0000-0000-0000F4130000}"/>
    <cellStyle name="Normal 12 8 4 3" xfId="13288" xr:uid="{00000000-0005-0000-0000-0000F5130000}"/>
    <cellStyle name="Normal 12 8 4 3 2" xfId="24593" xr:uid="{00000000-0005-0000-0000-0000F6130000}"/>
    <cellStyle name="Normal 12 8 4 4" xfId="27808" xr:uid="{00000000-0005-0000-0000-0000F7130000}"/>
    <cellStyle name="Normal 12 8 5" xfId="15721" xr:uid="{00000000-0005-0000-0000-0000F8130000}"/>
    <cellStyle name="Normal 12 8 5 2" xfId="27023" xr:uid="{00000000-0005-0000-0000-0000F9130000}"/>
    <cellStyle name="Normal 12 8 6" xfId="14348" xr:uid="{00000000-0005-0000-0000-0000FA130000}"/>
    <cellStyle name="Normal 12 8 6 2" xfId="25653" xr:uid="{00000000-0005-0000-0000-0000FB130000}"/>
    <cellStyle name="Normal 12 8 7" xfId="28361" xr:uid="{00000000-0005-0000-0000-0000FC130000}"/>
    <cellStyle name="Normal 12 9" xfId="17099" xr:uid="{00000000-0005-0000-0000-0000FD130000}"/>
    <cellStyle name="Normal 12 9 2" xfId="16854" xr:uid="{00000000-0005-0000-0000-0000FE130000}"/>
    <cellStyle name="Normal 12 9 2 2" xfId="16011" xr:uid="{00000000-0005-0000-0000-0000FF130000}"/>
    <cellStyle name="Normal 12 9 2 2 2" xfId="14912" xr:uid="{00000000-0005-0000-0000-000000140000}"/>
    <cellStyle name="Normal 12 9 2 2 2 2" xfId="26216" xr:uid="{00000000-0005-0000-0000-000001140000}"/>
    <cellStyle name="Normal 12 9 2 2 3" xfId="13538" xr:uid="{00000000-0005-0000-0000-000002140000}"/>
    <cellStyle name="Normal 12 9 2 2 3 2" xfId="24843" xr:uid="{00000000-0005-0000-0000-000003140000}"/>
    <cellStyle name="Normal 12 9 2 2 4" xfId="27307" xr:uid="{00000000-0005-0000-0000-000004140000}"/>
    <cellStyle name="Normal 12 9 2 3" xfId="15441" xr:uid="{00000000-0005-0000-0000-000005140000}"/>
    <cellStyle name="Normal 12 9 2 3 2" xfId="26745" xr:uid="{00000000-0005-0000-0000-000006140000}"/>
    <cellStyle name="Normal 12 9 2 4" xfId="14070" xr:uid="{00000000-0005-0000-0000-000007140000}"/>
    <cellStyle name="Normal 12 9 2 4 2" xfId="25375" xr:uid="{00000000-0005-0000-0000-000008140000}"/>
    <cellStyle name="Normal 12 9 2 5" xfId="28087" xr:uid="{00000000-0005-0000-0000-000009140000}"/>
    <cellStyle name="Normal 12 9 3" xfId="16254" xr:uid="{00000000-0005-0000-0000-00000A140000}"/>
    <cellStyle name="Normal 12 9 3 2" xfId="15155" xr:uid="{00000000-0005-0000-0000-00000B140000}"/>
    <cellStyle name="Normal 12 9 3 2 2" xfId="26459" xr:uid="{00000000-0005-0000-0000-00000C140000}"/>
    <cellStyle name="Normal 12 9 3 3" xfId="13781" xr:uid="{00000000-0005-0000-0000-00000D140000}"/>
    <cellStyle name="Normal 12 9 3 3 2" xfId="25086" xr:uid="{00000000-0005-0000-0000-00000E140000}"/>
    <cellStyle name="Normal 12 9 3 4" xfId="27550" xr:uid="{00000000-0005-0000-0000-00000F140000}"/>
    <cellStyle name="Normal 12 9 4" xfId="16478" xr:uid="{00000000-0005-0000-0000-000010140000}"/>
    <cellStyle name="Normal 12 9 4 2" xfId="14627" xr:uid="{00000000-0005-0000-0000-000011140000}"/>
    <cellStyle name="Normal 12 9 4 2 2" xfId="25931" xr:uid="{00000000-0005-0000-0000-000012140000}"/>
    <cellStyle name="Normal 12 9 4 3" xfId="13253" xr:uid="{00000000-0005-0000-0000-000013140000}"/>
    <cellStyle name="Normal 12 9 4 3 2" xfId="24558" xr:uid="{00000000-0005-0000-0000-000014140000}"/>
    <cellStyle name="Normal 12 9 4 4" xfId="27774" xr:uid="{00000000-0005-0000-0000-000015140000}"/>
    <cellStyle name="Normal 12 9 5" xfId="15686" xr:uid="{00000000-0005-0000-0000-000016140000}"/>
    <cellStyle name="Normal 12 9 5 2" xfId="26988" xr:uid="{00000000-0005-0000-0000-000017140000}"/>
    <cellStyle name="Normal 12 9 6" xfId="14313" xr:uid="{00000000-0005-0000-0000-000018140000}"/>
    <cellStyle name="Normal 12 9 6 2" xfId="25618" xr:uid="{00000000-0005-0000-0000-000019140000}"/>
    <cellStyle name="Normal 12 9 7" xfId="28329" xr:uid="{00000000-0005-0000-0000-00001A140000}"/>
    <cellStyle name="Normal 13" xfId="115" xr:uid="{00000000-0005-0000-0000-00001B140000}"/>
    <cellStyle name="Normal 13 10" xfId="13134" xr:uid="{00000000-0005-0000-0000-00001C140000}"/>
    <cellStyle name="Normal 13 10 2" xfId="24439" xr:uid="{00000000-0005-0000-0000-00001D140000}"/>
    <cellStyle name="Normal 13 11" xfId="17417" xr:uid="{00000000-0005-0000-0000-00001E140000}"/>
    <cellStyle name="Normal 13 2" xfId="1128" xr:uid="{00000000-0005-0000-0000-00001F140000}"/>
    <cellStyle name="Normal 13 2 2" xfId="1129" xr:uid="{00000000-0005-0000-0000-000020140000}"/>
    <cellStyle name="Normal 13 2 2 2" xfId="13050" xr:uid="{00000000-0005-0000-0000-000021140000}"/>
    <cellStyle name="Normal 13 2 3" xfId="13049" xr:uid="{00000000-0005-0000-0000-000022140000}"/>
    <cellStyle name="Normal 13 3" xfId="1130" xr:uid="{00000000-0005-0000-0000-000023140000}"/>
    <cellStyle name="Normal 13 3 2" xfId="17008" xr:uid="{00000000-0005-0000-0000-000024140000}"/>
    <cellStyle name="Normal 13 3 2 2" xfId="16162" xr:uid="{00000000-0005-0000-0000-000025140000}"/>
    <cellStyle name="Normal 13 3 2 2 2" xfId="15063" xr:uid="{00000000-0005-0000-0000-000026140000}"/>
    <cellStyle name="Normal 13 3 2 2 2 2" xfId="26367" xr:uid="{00000000-0005-0000-0000-000027140000}"/>
    <cellStyle name="Normal 13 3 2 2 3" xfId="13689" xr:uid="{00000000-0005-0000-0000-000028140000}"/>
    <cellStyle name="Normal 13 3 2 2 3 2" xfId="24994" xr:uid="{00000000-0005-0000-0000-000029140000}"/>
    <cellStyle name="Normal 13 3 2 2 4" xfId="27458" xr:uid="{00000000-0005-0000-0000-00002A140000}"/>
    <cellStyle name="Normal 13 3 2 3" xfId="15594" xr:uid="{00000000-0005-0000-0000-00002B140000}"/>
    <cellStyle name="Normal 13 3 2 3 2" xfId="26896" xr:uid="{00000000-0005-0000-0000-00002C140000}"/>
    <cellStyle name="Normal 13 3 2 4" xfId="14221" xr:uid="{00000000-0005-0000-0000-00002D140000}"/>
    <cellStyle name="Normal 13 3 2 4 2" xfId="25526" xr:uid="{00000000-0005-0000-0000-00002E140000}"/>
    <cellStyle name="Normal 13 3 2 5" xfId="28238" xr:uid="{00000000-0005-0000-0000-00002F140000}"/>
    <cellStyle name="Normal 13 3 3" xfId="16405" xr:uid="{00000000-0005-0000-0000-000030140000}"/>
    <cellStyle name="Normal 13 3 3 2" xfId="15303" xr:uid="{00000000-0005-0000-0000-000031140000}"/>
    <cellStyle name="Normal 13 3 3 2 2" xfId="26607" xr:uid="{00000000-0005-0000-0000-000032140000}"/>
    <cellStyle name="Normal 13 3 3 3" xfId="13929" xr:uid="{00000000-0005-0000-0000-000033140000}"/>
    <cellStyle name="Normal 13 3 3 3 2" xfId="25234" xr:uid="{00000000-0005-0000-0000-000034140000}"/>
    <cellStyle name="Normal 13 3 3 4" xfId="27701" xr:uid="{00000000-0005-0000-0000-000035140000}"/>
    <cellStyle name="Normal 13 3 4" xfId="16629" xr:uid="{00000000-0005-0000-0000-000036140000}"/>
    <cellStyle name="Normal 13 3 4 2" xfId="14779" xr:uid="{00000000-0005-0000-0000-000037140000}"/>
    <cellStyle name="Normal 13 3 4 2 2" xfId="26083" xr:uid="{00000000-0005-0000-0000-000038140000}"/>
    <cellStyle name="Normal 13 3 4 3" xfId="13405" xr:uid="{00000000-0005-0000-0000-000039140000}"/>
    <cellStyle name="Normal 13 3 4 3 2" xfId="24710" xr:uid="{00000000-0005-0000-0000-00003A140000}"/>
    <cellStyle name="Normal 13 3 4 4" xfId="27925" xr:uid="{00000000-0005-0000-0000-00003B140000}"/>
    <cellStyle name="Normal 13 3 5" xfId="15838" xr:uid="{00000000-0005-0000-0000-00003C140000}"/>
    <cellStyle name="Normal 13 3 5 2" xfId="27140" xr:uid="{00000000-0005-0000-0000-00003D140000}"/>
    <cellStyle name="Normal 13 3 6" xfId="14465" xr:uid="{00000000-0005-0000-0000-00003E140000}"/>
    <cellStyle name="Normal 13 3 6 2" xfId="25770" xr:uid="{00000000-0005-0000-0000-00003F140000}"/>
    <cellStyle name="Normal 13 3 7" xfId="17273" xr:uid="{00000000-0005-0000-0000-000040140000}"/>
    <cellStyle name="Normal 13 3 7 2" xfId="28473" xr:uid="{00000000-0005-0000-0000-000041140000}"/>
    <cellStyle name="Normal 13 4" xfId="1127" xr:uid="{00000000-0005-0000-0000-000042140000}"/>
    <cellStyle name="Normal 13 4 2" xfId="17257" xr:uid="{00000000-0005-0000-0000-000043140000}"/>
    <cellStyle name="Normal 13 5" xfId="13048" xr:uid="{00000000-0005-0000-0000-000044140000}"/>
    <cellStyle name="Normal 13 5 2" xfId="16920" xr:uid="{00000000-0005-0000-0000-000045140000}"/>
    <cellStyle name="Normal 13 5 2 2" xfId="16077" xr:uid="{00000000-0005-0000-0000-000046140000}"/>
    <cellStyle name="Normal 13 5 2 2 2" xfId="14978" xr:uid="{00000000-0005-0000-0000-000047140000}"/>
    <cellStyle name="Normal 13 5 2 2 2 2" xfId="26282" xr:uid="{00000000-0005-0000-0000-000048140000}"/>
    <cellStyle name="Normal 13 5 2 2 3" xfId="13604" xr:uid="{00000000-0005-0000-0000-000049140000}"/>
    <cellStyle name="Normal 13 5 2 2 3 2" xfId="24909" xr:uid="{00000000-0005-0000-0000-00004A140000}"/>
    <cellStyle name="Normal 13 5 2 2 4" xfId="27373" xr:uid="{00000000-0005-0000-0000-00004B140000}"/>
    <cellStyle name="Normal 13 5 2 3" xfId="15507" xr:uid="{00000000-0005-0000-0000-00004C140000}"/>
    <cellStyle name="Normal 13 5 2 3 2" xfId="26811" xr:uid="{00000000-0005-0000-0000-00004D140000}"/>
    <cellStyle name="Normal 13 5 2 4" xfId="14136" xr:uid="{00000000-0005-0000-0000-00004E140000}"/>
    <cellStyle name="Normal 13 5 2 4 2" xfId="25441" xr:uid="{00000000-0005-0000-0000-00004F140000}"/>
    <cellStyle name="Normal 13 5 2 5" xfId="28153" xr:uid="{00000000-0005-0000-0000-000050140000}"/>
    <cellStyle name="Normal 13 5 3" xfId="16319" xr:uid="{00000000-0005-0000-0000-000051140000}"/>
    <cellStyle name="Normal 13 5 3 2" xfId="15221" xr:uid="{00000000-0005-0000-0000-000052140000}"/>
    <cellStyle name="Normal 13 5 3 2 2" xfId="26525" xr:uid="{00000000-0005-0000-0000-000053140000}"/>
    <cellStyle name="Normal 13 5 3 3" xfId="13847" xr:uid="{00000000-0005-0000-0000-000054140000}"/>
    <cellStyle name="Normal 13 5 3 3 2" xfId="25152" xr:uid="{00000000-0005-0000-0000-000055140000}"/>
    <cellStyle name="Normal 13 5 3 4" xfId="27615" xr:uid="{00000000-0005-0000-0000-000056140000}"/>
    <cellStyle name="Normal 13 5 4" xfId="16543" xr:uid="{00000000-0005-0000-0000-000057140000}"/>
    <cellStyle name="Normal 13 5 4 2" xfId="14693" xr:uid="{00000000-0005-0000-0000-000058140000}"/>
    <cellStyle name="Normal 13 5 4 2 2" xfId="25997" xr:uid="{00000000-0005-0000-0000-000059140000}"/>
    <cellStyle name="Normal 13 5 4 3" xfId="13319" xr:uid="{00000000-0005-0000-0000-00005A140000}"/>
    <cellStyle name="Normal 13 5 4 3 2" xfId="24624" xr:uid="{00000000-0005-0000-0000-00005B140000}"/>
    <cellStyle name="Normal 13 5 4 4" xfId="27839" xr:uid="{00000000-0005-0000-0000-00005C140000}"/>
    <cellStyle name="Normal 13 5 5" xfId="15752" xr:uid="{00000000-0005-0000-0000-00005D140000}"/>
    <cellStyle name="Normal 13 5 5 2" xfId="27054" xr:uid="{00000000-0005-0000-0000-00005E140000}"/>
    <cellStyle name="Normal 13 5 6" xfId="14379" xr:uid="{00000000-0005-0000-0000-00005F140000}"/>
    <cellStyle name="Normal 13 5 6 2" xfId="25684" xr:uid="{00000000-0005-0000-0000-000060140000}"/>
    <cellStyle name="Normal 13 5 7" xfId="17166" xr:uid="{00000000-0005-0000-0000-000061140000}"/>
    <cellStyle name="Normal 13 5 7 2" xfId="28392" xr:uid="{00000000-0005-0000-0000-000062140000}"/>
    <cellStyle name="Normal 13 6" xfId="17129" xr:uid="{00000000-0005-0000-0000-000063140000}"/>
    <cellStyle name="Normal 13 6 2" xfId="16886" xr:uid="{00000000-0005-0000-0000-000064140000}"/>
    <cellStyle name="Normal 13 6 2 2" xfId="16043" xr:uid="{00000000-0005-0000-0000-000065140000}"/>
    <cellStyle name="Normal 13 6 2 2 2" xfId="14944" xr:uid="{00000000-0005-0000-0000-000066140000}"/>
    <cellStyle name="Normal 13 6 2 2 2 2" xfId="26248" xr:uid="{00000000-0005-0000-0000-000067140000}"/>
    <cellStyle name="Normal 13 6 2 2 3" xfId="13570" xr:uid="{00000000-0005-0000-0000-000068140000}"/>
    <cellStyle name="Normal 13 6 2 2 3 2" xfId="24875" xr:uid="{00000000-0005-0000-0000-000069140000}"/>
    <cellStyle name="Normal 13 6 2 2 4" xfId="27339" xr:uid="{00000000-0005-0000-0000-00006A140000}"/>
    <cellStyle name="Normal 13 6 2 3" xfId="15473" xr:uid="{00000000-0005-0000-0000-00006B140000}"/>
    <cellStyle name="Normal 13 6 2 3 2" xfId="26777" xr:uid="{00000000-0005-0000-0000-00006C140000}"/>
    <cellStyle name="Normal 13 6 2 4" xfId="14102" xr:uid="{00000000-0005-0000-0000-00006D140000}"/>
    <cellStyle name="Normal 13 6 2 4 2" xfId="25407" xr:uid="{00000000-0005-0000-0000-00006E140000}"/>
    <cellStyle name="Normal 13 6 2 5" xfId="28119" xr:uid="{00000000-0005-0000-0000-00006F140000}"/>
    <cellStyle name="Normal 13 6 3" xfId="16286" xr:uid="{00000000-0005-0000-0000-000070140000}"/>
    <cellStyle name="Normal 13 6 3 2" xfId="15187" xr:uid="{00000000-0005-0000-0000-000071140000}"/>
    <cellStyle name="Normal 13 6 3 2 2" xfId="26491" xr:uid="{00000000-0005-0000-0000-000072140000}"/>
    <cellStyle name="Normal 13 6 3 3" xfId="13813" xr:uid="{00000000-0005-0000-0000-000073140000}"/>
    <cellStyle name="Normal 13 6 3 3 2" xfId="25118" xr:uid="{00000000-0005-0000-0000-000074140000}"/>
    <cellStyle name="Normal 13 6 3 4" xfId="27582" xr:uid="{00000000-0005-0000-0000-000075140000}"/>
    <cellStyle name="Normal 13 6 4" xfId="16509" xr:uid="{00000000-0005-0000-0000-000076140000}"/>
    <cellStyle name="Normal 13 6 4 2" xfId="14659" xr:uid="{00000000-0005-0000-0000-000077140000}"/>
    <cellStyle name="Normal 13 6 4 2 2" xfId="25963" xr:uid="{00000000-0005-0000-0000-000078140000}"/>
    <cellStyle name="Normal 13 6 4 3" xfId="13285" xr:uid="{00000000-0005-0000-0000-000079140000}"/>
    <cellStyle name="Normal 13 6 4 3 2" xfId="24590" xr:uid="{00000000-0005-0000-0000-00007A140000}"/>
    <cellStyle name="Normal 13 6 4 4" xfId="27805" xr:uid="{00000000-0005-0000-0000-00007B140000}"/>
    <cellStyle name="Normal 13 6 5" xfId="15718" xr:uid="{00000000-0005-0000-0000-00007C140000}"/>
    <cellStyle name="Normal 13 6 5 2" xfId="27020" xr:uid="{00000000-0005-0000-0000-00007D140000}"/>
    <cellStyle name="Normal 13 6 6" xfId="14345" xr:uid="{00000000-0005-0000-0000-00007E140000}"/>
    <cellStyle name="Normal 13 6 6 2" xfId="25650" xr:uid="{00000000-0005-0000-0000-00007F140000}"/>
    <cellStyle name="Normal 13 6 7" xfId="28359" xr:uid="{00000000-0005-0000-0000-000080140000}"/>
    <cellStyle name="Normal 13 7" xfId="17096" xr:uid="{00000000-0005-0000-0000-000081140000}"/>
    <cellStyle name="Normal 13 7 2" xfId="16851" xr:uid="{00000000-0005-0000-0000-000082140000}"/>
    <cellStyle name="Normal 13 7 2 2" xfId="16008" xr:uid="{00000000-0005-0000-0000-000083140000}"/>
    <cellStyle name="Normal 13 7 2 2 2" xfId="14909" xr:uid="{00000000-0005-0000-0000-000084140000}"/>
    <cellStyle name="Normal 13 7 2 2 2 2" xfId="26213" xr:uid="{00000000-0005-0000-0000-000085140000}"/>
    <cellStyle name="Normal 13 7 2 2 3" xfId="13535" xr:uid="{00000000-0005-0000-0000-000086140000}"/>
    <cellStyle name="Normal 13 7 2 2 3 2" xfId="24840" xr:uid="{00000000-0005-0000-0000-000087140000}"/>
    <cellStyle name="Normal 13 7 2 2 4" xfId="27304" xr:uid="{00000000-0005-0000-0000-000088140000}"/>
    <cellStyle name="Normal 13 7 2 3" xfId="15438" xr:uid="{00000000-0005-0000-0000-000089140000}"/>
    <cellStyle name="Normal 13 7 2 3 2" xfId="26742" xr:uid="{00000000-0005-0000-0000-00008A140000}"/>
    <cellStyle name="Normal 13 7 2 4" xfId="14067" xr:uid="{00000000-0005-0000-0000-00008B140000}"/>
    <cellStyle name="Normal 13 7 2 4 2" xfId="25372" xr:uid="{00000000-0005-0000-0000-00008C140000}"/>
    <cellStyle name="Normal 13 7 2 5" xfId="28084" xr:uid="{00000000-0005-0000-0000-00008D140000}"/>
    <cellStyle name="Normal 13 7 3" xfId="16251" xr:uid="{00000000-0005-0000-0000-00008E140000}"/>
    <cellStyle name="Normal 13 7 3 2" xfId="15152" xr:uid="{00000000-0005-0000-0000-00008F140000}"/>
    <cellStyle name="Normal 13 7 3 2 2" xfId="26456" xr:uid="{00000000-0005-0000-0000-000090140000}"/>
    <cellStyle name="Normal 13 7 3 3" xfId="13778" xr:uid="{00000000-0005-0000-0000-000091140000}"/>
    <cellStyle name="Normal 13 7 3 3 2" xfId="25083" xr:uid="{00000000-0005-0000-0000-000092140000}"/>
    <cellStyle name="Normal 13 7 3 4" xfId="27547" xr:uid="{00000000-0005-0000-0000-000093140000}"/>
    <cellStyle name="Normal 13 7 4" xfId="16475" xr:uid="{00000000-0005-0000-0000-000094140000}"/>
    <cellStyle name="Normal 13 7 4 2" xfId="14624" xr:uid="{00000000-0005-0000-0000-000095140000}"/>
    <cellStyle name="Normal 13 7 4 2 2" xfId="25928" xr:uid="{00000000-0005-0000-0000-000096140000}"/>
    <cellStyle name="Normal 13 7 4 3" xfId="13250" xr:uid="{00000000-0005-0000-0000-000097140000}"/>
    <cellStyle name="Normal 13 7 4 3 2" xfId="24555" xr:uid="{00000000-0005-0000-0000-000098140000}"/>
    <cellStyle name="Normal 13 7 4 4" xfId="27771" xr:uid="{00000000-0005-0000-0000-000099140000}"/>
    <cellStyle name="Normal 13 7 5" xfId="15683" xr:uid="{00000000-0005-0000-0000-00009A140000}"/>
    <cellStyle name="Normal 13 7 5 2" xfId="26985" xr:uid="{00000000-0005-0000-0000-00009B140000}"/>
    <cellStyle name="Normal 13 7 6" xfId="14310" xr:uid="{00000000-0005-0000-0000-00009C140000}"/>
    <cellStyle name="Normal 13 7 6 2" xfId="25615" xr:uid="{00000000-0005-0000-0000-00009D140000}"/>
    <cellStyle name="Normal 13 7 7" xfId="28326" xr:uid="{00000000-0005-0000-0000-00009E140000}"/>
    <cellStyle name="Normal 13 8" xfId="16807" xr:uid="{00000000-0005-0000-0000-00009F140000}"/>
    <cellStyle name="Normal 13 8 2" xfId="15965" xr:uid="{00000000-0005-0000-0000-0000A0140000}"/>
    <cellStyle name="Normal 13 8 2 2" xfId="14867" xr:uid="{00000000-0005-0000-0000-0000A1140000}"/>
    <cellStyle name="Normal 13 8 2 2 2" xfId="26171" xr:uid="{00000000-0005-0000-0000-0000A2140000}"/>
    <cellStyle name="Normal 13 8 2 3" xfId="13493" xr:uid="{00000000-0005-0000-0000-0000A3140000}"/>
    <cellStyle name="Normal 13 8 2 3 2" xfId="24798" xr:uid="{00000000-0005-0000-0000-0000A4140000}"/>
    <cellStyle name="Normal 13 8 2 4" xfId="27262" xr:uid="{00000000-0005-0000-0000-0000A5140000}"/>
    <cellStyle name="Normal 13 8 3" xfId="15396" xr:uid="{00000000-0005-0000-0000-0000A6140000}"/>
    <cellStyle name="Normal 13 8 3 2" xfId="26700" xr:uid="{00000000-0005-0000-0000-0000A7140000}"/>
    <cellStyle name="Normal 13 8 4" xfId="14026" xr:uid="{00000000-0005-0000-0000-0000A8140000}"/>
    <cellStyle name="Normal 13 8 4 2" xfId="25331" xr:uid="{00000000-0005-0000-0000-0000A9140000}"/>
    <cellStyle name="Normal 13 8 5" xfId="28043" xr:uid="{00000000-0005-0000-0000-0000AA140000}"/>
    <cellStyle name="Normal 13 9" xfId="16716" xr:uid="{00000000-0005-0000-0000-0000AB140000}"/>
    <cellStyle name="Normal 13 9 2" xfId="15924" xr:uid="{00000000-0005-0000-0000-0000AC140000}"/>
    <cellStyle name="Normal 13 9 2 2" xfId="14549" xr:uid="{00000000-0005-0000-0000-0000AD140000}"/>
    <cellStyle name="Normal 13 9 2 2 2" xfId="25853" xr:uid="{00000000-0005-0000-0000-0000AE140000}"/>
    <cellStyle name="Normal 13 9 2 3" xfId="13175" xr:uid="{00000000-0005-0000-0000-0000AF140000}"/>
    <cellStyle name="Normal 13 9 2 3 2" xfId="24480" xr:uid="{00000000-0005-0000-0000-0000B0140000}"/>
    <cellStyle name="Normal 13 9 2 4" xfId="27221" xr:uid="{00000000-0005-0000-0000-0000B1140000}"/>
    <cellStyle name="Normal 13 9 3" xfId="15356" xr:uid="{00000000-0005-0000-0000-0000B2140000}"/>
    <cellStyle name="Normal 13 9 3 2" xfId="26660" xr:uid="{00000000-0005-0000-0000-0000B3140000}"/>
    <cellStyle name="Normal 13 9 4" xfId="13984" xr:uid="{00000000-0005-0000-0000-0000B4140000}"/>
    <cellStyle name="Normal 13 9 4 2" xfId="25289" xr:uid="{00000000-0005-0000-0000-0000B5140000}"/>
    <cellStyle name="Normal 13 9 5" xfId="28012" xr:uid="{00000000-0005-0000-0000-0000B6140000}"/>
    <cellStyle name="Normal 14" xfId="116" xr:uid="{00000000-0005-0000-0000-0000B7140000}"/>
    <cellStyle name="Normal 14 10" xfId="17078" xr:uid="{00000000-0005-0000-0000-0000B8140000}"/>
    <cellStyle name="Normal 14 10 2" xfId="16833" xr:uid="{00000000-0005-0000-0000-0000B9140000}"/>
    <cellStyle name="Normal 14 10 2 2" xfId="15990" xr:uid="{00000000-0005-0000-0000-0000BA140000}"/>
    <cellStyle name="Normal 14 10 2 2 2" xfId="14891" xr:uid="{00000000-0005-0000-0000-0000BB140000}"/>
    <cellStyle name="Normal 14 10 2 2 2 2" xfId="26195" xr:uid="{00000000-0005-0000-0000-0000BC140000}"/>
    <cellStyle name="Normal 14 10 2 2 3" xfId="13517" xr:uid="{00000000-0005-0000-0000-0000BD140000}"/>
    <cellStyle name="Normal 14 10 2 2 3 2" xfId="24822" xr:uid="{00000000-0005-0000-0000-0000BE140000}"/>
    <cellStyle name="Normal 14 10 2 2 4" xfId="27286" xr:uid="{00000000-0005-0000-0000-0000BF140000}"/>
    <cellStyle name="Normal 14 10 2 3" xfId="15420" xr:uid="{00000000-0005-0000-0000-0000C0140000}"/>
    <cellStyle name="Normal 14 10 2 3 2" xfId="26724" xr:uid="{00000000-0005-0000-0000-0000C1140000}"/>
    <cellStyle name="Normal 14 10 2 4" xfId="14049" xr:uid="{00000000-0005-0000-0000-0000C2140000}"/>
    <cellStyle name="Normal 14 10 2 4 2" xfId="25354" xr:uid="{00000000-0005-0000-0000-0000C3140000}"/>
    <cellStyle name="Normal 14 10 2 5" xfId="28066" xr:uid="{00000000-0005-0000-0000-0000C4140000}"/>
    <cellStyle name="Normal 14 10 3" xfId="16233" xr:uid="{00000000-0005-0000-0000-0000C5140000}"/>
    <cellStyle name="Normal 14 10 3 2" xfId="15134" xr:uid="{00000000-0005-0000-0000-0000C6140000}"/>
    <cellStyle name="Normal 14 10 3 2 2" xfId="26438" xr:uid="{00000000-0005-0000-0000-0000C7140000}"/>
    <cellStyle name="Normal 14 10 3 3" xfId="13760" xr:uid="{00000000-0005-0000-0000-0000C8140000}"/>
    <cellStyle name="Normal 14 10 3 3 2" xfId="25065" xr:uid="{00000000-0005-0000-0000-0000C9140000}"/>
    <cellStyle name="Normal 14 10 3 4" xfId="27529" xr:uid="{00000000-0005-0000-0000-0000CA140000}"/>
    <cellStyle name="Normal 14 10 4" xfId="16457" xr:uid="{00000000-0005-0000-0000-0000CB140000}"/>
    <cellStyle name="Normal 14 10 4 2" xfId="14606" xr:uid="{00000000-0005-0000-0000-0000CC140000}"/>
    <cellStyle name="Normal 14 10 4 2 2" xfId="25910" xr:uid="{00000000-0005-0000-0000-0000CD140000}"/>
    <cellStyle name="Normal 14 10 4 3" xfId="13232" xr:uid="{00000000-0005-0000-0000-0000CE140000}"/>
    <cellStyle name="Normal 14 10 4 3 2" xfId="24537" xr:uid="{00000000-0005-0000-0000-0000CF140000}"/>
    <cellStyle name="Normal 14 10 4 4" xfId="27753" xr:uid="{00000000-0005-0000-0000-0000D0140000}"/>
    <cellStyle name="Normal 14 10 5" xfId="15665" xr:uid="{00000000-0005-0000-0000-0000D1140000}"/>
    <cellStyle name="Normal 14 10 5 2" xfId="26967" xr:uid="{00000000-0005-0000-0000-0000D2140000}"/>
    <cellStyle name="Normal 14 10 6" xfId="14292" xr:uid="{00000000-0005-0000-0000-0000D3140000}"/>
    <cellStyle name="Normal 14 10 6 2" xfId="25597" xr:uid="{00000000-0005-0000-0000-0000D4140000}"/>
    <cellStyle name="Normal 14 10 7" xfId="28308" xr:uid="{00000000-0005-0000-0000-0000D5140000}"/>
    <cellStyle name="Normal 14 11" xfId="17048" xr:uid="{00000000-0005-0000-0000-0000D6140000}"/>
    <cellStyle name="Normal 14 11 2" xfId="16203" xr:uid="{00000000-0005-0000-0000-0000D7140000}"/>
    <cellStyle name="Normal 14 11 2 2" xfId="15104" xr:uid="{00000000-0005-0000-0000-0000D8140000}"/>
    <cellStyle name="Normal 14 11 2 2 2" xfId="26408" xr:uid="{00000000-0005-0000-0000-0000D9140000}"/>
    <cellStyle name="Normal 14 11 2 3" xfId="13730" xr:uid="{00000000-0005-0000-0000-0000DA140000}"/>
    <cellStyle name="Normal 14 11 2 3 2" xfId="25035" xr:uid="{00000000-0005-0000-0000-0000DB140000}"/>
    <cellStyle name="Normal 14 11 2 4" xfId="27499" xr:uid="{00000000-0005-0000-0000-0000DC140000}"/>
    <cellStyle name="Normal 14 11 3" xfId="16670" xr:uid="{00000000-0005-0000-0000-0000DD140000}"/>
    <cellStyle name="Normal 14 11 3 2" xfId="14821" xr:uid="{00000000-0005-0000-0000-0000DE140000}"/>
    <cellStyle name="Normal 14 11 3 2 2" xfId="26125" xr:uid="{00000000-0005-0000-0000-0000DF140000}"/>
    <cellStyle name="Normal 14 11 3 3" xfId="13447" xr:uid="{00000000-0005-0000-0000-0000E0140000}"/>
    <cellStyle name="Normal 14 11 3 3 2" xfId="24752" xr:uid="{00000000-0005-0000-0000-0000E1140000}"/>
    <cellStyle name="Normal 14 11 3 4" xfId="27966" xr:uid="{00000000-0005-0000-0000-0000E2140000}"/>
    <cellStyle name="Normal 14 11 4" xfId="15635" xr:uid="{00000000-0005-0000-0000-0000E3140000}"/>
    <cellStyle name="Normal 14 11 4 2" xfId="26937" xr:uid="{00000000-0005-0000-0000-0000E4140000}"/>
    <cellStyle name="Normal 14 11 5" xfId="14262" xr:uid="{00000000-0005-0000-0000-0000E5140000}"/>
    <cellStyle name="Normal 14 11 5 2" xfId="25567" xr:uid="{00000000-0005-0000-0000-0000E6140000}"/>
    <cellStyle name="Normal 14 11 6" xfId="28278" xr:uid="{00000000-0005-0000-0000-0000E7140000}"/>
    <cellStyle name="Normal 14 12" xfId="17068" xr:uid="{00000000-0005-0000-0000-0000E8140000}"/>
    <cellStyle name="Normal 14 12 2" xfId="16223" xr:uid="{00000000-0005-0000-0000-0000E9140000}"/>
    <cellStyle name="Normal 14 12 2 2" xfId="15124" xr:uid="{00000000-0005-0000-0000-0000EA140000}"/>
    <cellStyle name="Normal 14 12 2 2 2" xfId="26428" xr:uid="{00000000-0005-0000-0000-0000EB140000}"/>
    <cellStyle name="Normal 14 12 2 3" xfId="13750" xr:uid="{00000000-0005-0000-0000-0000EC140000}"/>
    <cellStyle name="Normal 14 12 2 3 2" xfId="25055" xr:uid="{00000000-0005-0000-0000-0000ED140000}"/>
    <cellStyle name="Normal 14 12 2 4" xfId="27519" xr:uid="{00000000-0005-0000-0000-0000EE140000}"/>
    <cellStyle name="Normal 14 12 3" xfId="15655" xr:uid="{00000000-0005-0000-0000-0000EF140000}"/>
    <cellStyle name="Normal 14 12 3 2" xfId="26957" xr:uid="{00000000-0005-0000-0000-0000F0140000}"/>
    <cellStyle name="Normal 14 12 4" xfId="14282" xr:uid="{00000000-0005-0000-0000-0000F1140000}"/>
    <cellStyle name="Normal 14 12 4 2" xfId="25587" xr:uid="{00000000-0005-0000-0000-0000F2140000}"/>
    <cellStyle name="Normal 14 12 5" xfId="28298" xr:uid="{00000000-0005-0000-0000-0000F3140000}"/>
    <cellStyle name="Normal 14 13" xfId="16806" xr:uid="{00000000-0005-0000-0000-0000F4140000}"/>
    <cellStyle name="Normal 14 13 2" xfId="15964" xr:uid="{00000000-0005-0000-0000-0000F5140000}"/>
    <cellStyle name="Normal 14 13 2 2" xfId="14866" xr:uid="{00000000-0005-0000-0000-0000F6140000}"/>
    <cellStyle name="Normal 14 13 2 2 2" xfId="26170" xr:uid="{00000000-0005-0000-0000-0000F7140000}"/>
    <cellStyle name="Normal 14 13 2 3" xfId="13492" xr:uid="{00000000-0005-0000-0000-0000F8140000}"/>
    <cellStyle name="Normal 14 13 2 3 2" xfId="24797" xr:uid="{00000000-0005-0000-0000-0000F9140000}"/>
    <cellStyle name="Normal 14 13 2 4" xfId="27261" xr:uid="{00000000-0005-0000-0000-0000FA140000}"/>
    <cellStyle name="Normal 14 13 3" xfId="15395" xr:uid="{00000000-0005-0000-0000-0000FB140000}"/>
    <cellStyle name="Normal 14 13 3 2" xfId="26699" xr:uid="{00000000-0005-0000-0000-0000FC140000}"/>
    <cellStyle name="Normal 14 13 4" xfId="14025" xr:uid="{00000000-0005-0000-0000-0000FD140000}"/>
    <cellStyle name="Normal 14 13 4 2" xfId="25330" xr:uid="{00000000-0005-0000-0000-0000FE140000}"/>
    <cellStyle name="Normal 14 13 5" xfId="28042" xr:uid="{00000000-0005-0000-0000-0000FF140000}"/>
    <cellStyle name="Normal 14 14" xfId="16715" xr:uid="{00000000-0005-0000-0000-000000150000}"/>
    <cellStyle name="Normal 14 14 2" xfId="15923" xr:uid="{00000000-0005-0000-0000-000001150000}"/>
    <cellStyle name="Normal 14 14 2 2" xfId="14548" xr:uid="{00000000-0005-0000-0000-000002150000}"/>
    <cellStyle name="Normal 14 14 2 2 2" xfId="25852" xr:uid="{00000000-0005-0000-0000-000003150000}"/>
    <cellStyle name="Normal 14 14 2 3" xfId="13174" xr:uid="{00000000-0005-0000-0000-000004150000}"/>
    <cellStyle name="Normal 14 14 2 3 2" xfId="24479" xr:uid="{00000000-0005-0000-0000-000005150000}"/>
    <cellStyle name="Normal 14 14 2 4" xfId="27220" xr:uid="{00000000-0005-0000-0000-000006150000}"/>
    <cellStyle name="Normal 14 14 3" xfId="15355" xr:uid="{00000000-0005-0000-0000-000007150000}"/>
    <cellStyle name="Normal 14 14 3 2" xfId="26659" xr:uid="{00000000-0005-0000-0000-000008150000}"/>
    <cellStyle name="Normal 14 14 4" xfId="13983" xr:uid="{00000000-0005-0000-0000-000009150000}"/>
    <cellStyle name="Normal 14 14 4 2" xfId="25288" xr:uid="{00000000-0005-0000-0000-00000A150000}"/>
    <cellStyle name="Normal 14 14 5" xfId="28011" xr:uid="{00000000-0005-0000-0000-00000B150000}"/>
    <cellStyle name="Normal 14 15" xfId="16449" xr:uid="{00000000-0005-0000-0000-00000C150000}"/>
    <cellStyle name="Normal 14 15 2" xfId="14598" xr:uid="{00000000-0005-0000-0000-00000D150000}"/>
    <cellStyle name="Normal 14 15 2 2" xfId="25902" xr:uid="{00000000-0005-0000-0000-00000E150000}"/>
    <cellStyle name="Normal 14 15 3" xfId="13224" xr:uid="{00000000-0005-0000-0000-00000F150000}"/>
    <cellStyle name="Normal 14 15 3 2" xfId="24529" xr:uid="{00000000-0005-0000-0000-000010150000}"/>
    <cellStyle name="Normal 14 15 4" xfId="27745" xr:uid="{00000000-0005-0000-0000-000011150000}"/>
    <cellStyle name="Normal 14 16" xfId="16690" xr:uid="{00000000-0005-0000-0000-000012150000}"/>
    <cellStyle name="Normal 14 16 2" xfId="14841" xr:uid="{00000000-0005-0000-0000-000013150000}"/>
    <cellStyle name="Normal 14 16 2 2" xfId="26145" xr:uid="{00000000-0005-0000-0000-000014150000}"/>
    <cellStyle name="Normal 14 16 3" xfId="13467" xr:uid="{00000000-0005-0000-0000-000015150000}"/>
    <cellStyle name="Normal 14 16 3 2" xfId="24772" xr:uid="{00000000-0005-0000-0000-000016150000}"/>
    <cellStyle name="Normal 14 16 4" xfId="27986" xr:uid="{00000000-0005-0000-0000-000017150000}"/>
    <cellStyle name="Normal 14 17" xfId="15882" xr:uid="{00000000-0005-0000-0000-000018150000}"/>
    <cellStyle name="Normal 14 17 2" xfId="27183" xr:uid="{00000000-0005-0000-0000-000019150000}"/>
    <cellStyle name="Normal 14 18" xfId="14508" xr:uid="{00000000-0005-0000-0000-00001A150000}"/>
    <cellStyle name="Normal 14 18 2" xfId="25813" xr:uid="{00000000-0005-0000-0000-00001B150000}"/>
    <cellStyle name="Normal 14 19" xfId="13133" xr:uid="{00000000-0005-0000-0000-00001C150000}"/>
    <cellStyle name="Normal 14 19 2" xfId="24438" xr:uid="{00000000-0005-0000-0000-00001D150000}"/>
    <cellStyle name="Normal 14 2" xfId="1132" xr:uid="{00000000-0005-0000-0000-00001E150000}"/>
    <cellStyle name="Normal 14 2 2" xfId="1133" xr:uid="{00000000-0005-0000-0000-00001F150000}"/>
    <cellStyle name="Normal 14 2 2 2" xfId="1134" xr:uid="{00000000-0005-0000-0000-000020150000}"/>
    <cellStyle name="Normal 14 2 2 2 2" xfId="1135" xr:uid="{00000000-0005-0000-0000-000021150000}"/>
    <cellStyle name="Normal 14 2 2 2 2 10" xfId="17635" xr:uid="{00000000-0005-0000-0000-000022150000}"/>
    <cellStyle name="Normal 14 2 2 2 2 2" xfId="1438" xr:uid="{00000000-0005-0000-0000-000023150000}"/>
    <cellStyle name="Normal 14 2 2 2 2 2 2" xfId="1685" xr:uid="{00000000-0005-0000-0000-000024150000}"/>
    <cellStyle name="Normal 14 2 2 2 2 2 2 2" xfId="1997" xr:uid="{00000000-0005-0000-0000-000025150000}"/>
    <cellStyle name="Normal 14 2 2 2 2 2 2 2 2" xfId="2875" xr:uid="{00000000-0005-0000-0000-000026150000}"/>
    <cellStyle name="Normal 14 2 2 2 2 2 2 2 2 2" xfId="5295" xr:uid="{00000000-0005-0000-0000-000027150000}"/>
    <cellStyle name="Normal 14 2 2 2 2 2 2 2 2 2 2" xfId="21203" xr:uid="{00000000-0005-0000-0000-000028150000}"/>
    <cellStyle name="Normal 14 2 2 2 2 2 2 2 2 3" xfId="7592" xr:uid="{00000000-0005-0000-0000-000029150000}"/>
    <cellStyle name="Normal 14 2 2 2 2 2 2 2 2 3 2" xfId="23500" xr:uid="{00000000-0005-0000-0000-00002A150000}"/>
    <cellStyle name="Normal 14 2 2 2 2 2 2 2 2 4" xfId="18920" xr:uid="{00000000-0005-0000-0000-00002B150000}"/>
    <cellStyle name="Normal 14 2 2 2 2 2 2 2 3" xfId="3690" xr:uid="{00000000-0005-0000-0000-00002C150000}"/>
    <cellStyle name="Normal 14 2 2 2 2 2 2 2 3 2" xfId="6039" xr:uid="{00000000-0005-0000-0000-00002D150000}"/>
    <cellStyle name="Normal 14 2 2 2 2 2 2 2 3 2 2" xfId="21947" xr:uid="{00000000-0005-0000-0000-00002E150000}"/>
    <cellStyle name="Normal 14 2 2 2 2 2 2 2 3 3" xfId="8336" xr:uid="{00000000-0005-0000-0000-00002F150000}"/>
    <cellStyle name="Normal 14 2 2 2 2 2 2 2 3 3 2" xfId="24244" xr:uid="{00000000-0005-0000-0000-000030150000}"/>
    <cellStyle name="Normal 14 2 2 2 2 2 2 2 3 4" xfId="19664" xr:uid="{00000000-0005-0000-0000-000031150000}"/>
    <cellStyle name="Normal 14 2 2 2 2 2 2 2 4" xfId="4551" xr:uid="{00000000-0005-0000-0000-000032150000}"/>
    <cellStyle name="Normal 14 2 2 2 2 2 2 2 4 2" xfId="20459" xr:uid="{00000000-0005-0000-0000-000033150000}"/>
    <cellStyle name="Normal 14 2 2 2 2 2 2 2 5" xfId="6848" xr:uid="{00000000-0005-0000-0000-000034150000}"/>
    <cellStyle name="Normal 14 2 2 2 2 2 2 2 5 2" xfId="22756" xr:uid="{00000000-0005-0000-0000-000035150000}"/>
    <cellStyle name="Normal 14 2 2 2 2 2 2 2 6" xfId="18176" xr:uid="{00000000-0005-0000-0000-000036150000}"/>
    <cellStyle name="Normal 14 2 2 2 2 2 2 3" xfId="2567" xr:uid="{00000000-0005-0000-0000-000037150000}"/>
    <cellStyle name="Normal 14 2 2 2 2 2 2 3 2" xfId="4987" xr:uid="{00000000-0005-0000-0000-000038150000}"/>
    <cellStyle name="Normal 14 2 2 2 2 2 2 3 2 2" xfId="20895" xr:uid="{00000000-0005-0000-0000-000039150000}"/>
    <cellStyle name="Normal 14 2 2 2 2 2 2 3 3" xfId="7284" xr:uid="{00000000-0005-0000-0000-00003A150000}"/>
    <cellStyle name="Normal 14 2 2 2 2 2 2 3 3 2" xfId="23192" xr:uid="{00000000-0005-0000-0000-00003B150000}"/>
    <cellStyle name="Normal 14 2 2 2 2 2 2 3 4" xfId="18612" xr:uid="{00000000-0005-0000-0000-00003C150000}"/>
    <cellStyle name="Normal 14 2 2 2 2 2 2 4" xfId="3382" xr:uid="{00000000-0005-0000-0000-00003D150000}"/>
    <cellStyle name="Normal 14 2 2 2 2 2 2 4 2" xfId="5731" xr:uid="{00000000-0005-0000-0000-00003E150000}"/>
    <cellStyle name="Normal 14 2 2 2 2 2 2 4 2 2" xfId="21639" xr:uid="{00000000-0005-0000-0000-00003F150000}"/>
    <cellStyle name="Normal 14 2 2 2 2 2 2 4 3" xfId="8028" xr:uid="{00000000-0005-0000-0000-000040150000}"/>
    <cellStyle name="Normal 14 2 2 2 2 2 2 4 3 2" xfId="23936" xr:uid="{00000000-0005-0000-0000-000041150000}"/>
    <cellStyle name="Normal 14 2 2 2 2 2 2 4 4" xfId="19356" xr:uid="{00000000-0005-0000-0000-000042150000}"/>
    <cellStyle name="Normal 14 2 2 2 2 2 2 5" xfId="4243" xr:uid="{00000000-0005-0000-0000-000043150000}"/>
    <cellStyle name="Normal 14 2 2 2 2 2 2 5 2" xfId="20151" xr:uid="{00000000-0005-0000-0000-000044150000}"/>
    <cellStyle name="Normal 14 2 2 2 2 2 2 6" xfId="6540" xr:uid="{00000000-0005-0000-0000-000045150000}"/>
    <cellStyle name="Normal 14 2 2 2 2 2 2 6 2" xfId="22448" xr:uid="{00000000-0005-0000-0000-000046150000}"/>
    <cellStyle name="Normal 14 2 2 2 2 2 2 7" xfId="17868" xr:uid="{00000000-0005-0000-0000-000047150000}"/>
    <cellStyle name="Normal 14 2 2 2 2 2 3" xfId="1843" xr:uid="{00000000-0005-0000-0000-000048150000}"/>
    <cellStyle name="Normal 14 2 2 2 2 2 3 2" xfId="2721" xr:uid="{00000000-0005-0000-0000-000049150000}"/>
    <cellStyle name="Normal 14 2 2 2 2 2 3 2 2" xfId="5141" xr:uid="{00000000-0005-0000-0000-00004A150000}"/>
    <cellStyle name="Normal 14 2 2 2 2 2 3 2 2 2" xfId="21049" xr:uid="{00000000-0005-0000-0000-00004B150000}"/>
    <cellStyle name="Normal 14 2 2 2 2 2 3 2 3" xfId="7438" xr:uid="{00000000-0005-0000-0000-00004C150000}"/>
    <cellStyle name="Normal 14 2 2 2 2 2 3 2 3 2" xfId="23346" xr:uid="{00000000-0005-0000-0000-00004D150000}"/>
    <cellStyle name="Normal 14 2 2 2 2 2 3 2 4" xfId="18766" xr:uid="{00000000-0005-0000-0000-00004E150000}"/>
    <cellStyle name="Normal 14 2 2 2 2 2 3 3" xfId="3536" xr:uid="{00000000-0005-0000-0000-00004F150000}"/>
    <cellStyle name="Normal 14 2 2 2 2 2 3 3 2" xfId="5885" xr:uid="{00000000-0005-0000-0000-000050150000}"/>
    <cellStyle name="Normal 14 2 2 2 2 2 3 3 2 2" xfId="21793" xr:uid="{00000000-0005-0000-0000-000051150000}"/>
    <cellStyle name="Normal 14 2 2 2 2 2 3 3 3" xfId="8182" xr:uid="{00000000-0005-0000-0000-000052150000}"/>
    <cellStyle name="Normal 14 2 2 2 2 2 3 3 3 2" xfId="24090" xr:uid="{00000000-0005-0000-0000-000053150000}"/>
    <cellStyle name="Normal 14 2 2 2 2 2 3 3 4" xfId="19510" xr:uid="{00000000-0005-0000-0000-000054150000}"/>
    <cellStyle name="Normal 14 2 2 2 2 2 3 4" xfId="4397" xr:uid="{00000000-0005-0000-0000-000055150000}"/>
    <cellStyle name="Normal 14 2 2 2 2 2 3 4 2" xfId="20305" xr:uid="{00000000-0005-0000-0000-000056150000}"/>
    <cellStyle name="Normal 14 2 2 2 2 2 3 5" xfId="6694" xr:uid="{00000000-0005-0000-0000-000057150000}"/>
    <cellStyle name="Normal 14 2 2 2 2 2 3 5 2" xfId="22602" xr:uid="{00000000-0005-0000-0000-000058150000}"/>
    <cellStyle name="Normal 14 2 2 2 2 2 3 6" xfId="18022" xr:uid="{00000000-0005-0000-0000-000059150000}"/>
    <cellStyle name="Normal 14 2 2 2 2 2 4" xfId="2413" xr:uid="{00000000-0005-0000-0000-00005A150000}"/>
    <cellStyle name="Normal 14 2 2 2 2 2 4 2" xfId="4833" xr:uid="{00000000-0005-0000-0000-00005B150000}"/>
    <cellStyle name="Normal 14 2 2 2 2 2 4 2 2" xfId="20741" xr:uid="{00000000-0005-0000-0000-00005C150000}"/>
    <cellStyle name="Normal 14 2 2 2 2 2 4 3" xfId="7130" xr:uid="{00000000-0005-0000-0000-00005D150000}"/>
    <cellStyle name="Normal 14 2 2 2 2 2 4 3 2" xfId="23038" xr:uid="{00000000-0005-0000-0000-00005E150000}"/>
    <cellStyle name="Normal 14 2 2 2 2 2 4 4" xfId="18458" xr:uid="{00000000-0005-0000-0000-00005F150000}"/>
    <cellStyle name="Normal 14 2 2 2 2 2 5" xfId="3228" xr:uid="{00000000-0005-0000-0000-000060150000}"/>
    <cellStyle name="Normal 14 2 2 2 2 2 5 2" xfId="5577" xr:uid="{00000000-0005-0000-0000-000061150000}"/>
    <cellStyle name="Normal 14 2 2 2 2 2 5 2 2" xfId="21485" xr:uid="{00000000-0005-0000-0000-000062150000}"/>
    <cellStyle name="Normal 14 2 2 2 2 2 5 3" xfId="7874" xr:uid="{00000000-0005-0000-0000-000063150000}"/>
    <cellStyle name="Normal 14 2 2 2 2 2 5 3 2" xfId="23782" xr:uid="{00000000-0005-0000-0000-000064150000}"/>
    <cellStyle name="Normal 14 2 2 2 2 2 5 4" xfId="19202" xr:uid="{00000000-0005-0000-0000-000065150000}"/>
    <cellStyle name="Normal 14 2 2 2 2 2 6" xfId="4089" xr:uid="{00000000-0005-0000-0000-000066150000}"/>
    <cellStyle name="Normal 14 2 2 2 2 2 6 2" xfId="19997" xr:uid="{00000000-0005-0000-0000-000067150000}"/>
    <cellStyle name="Normal 14 2 2 2 2 2 7" xfId="6386" xr:uid="{00000000-0005-0000-0000-000068150000}"/>
    <cellStyle name="Normal 14 2 2 2 2 2 7 2" xfId="22294" xr:uid="{00000000-0005-0000-0000-000069150000}"/>
    <cellStyle name="Normal 14 2 2 2 2 2 8" xfId="17714" xr:uid="{00000000-0005-0000-0000-00006A150000}"/>
    <cellStyle name="Normal 14 2 2 2 2 3" xfId="1564" xr:uid="{00000000-0005-0000-0000-00006B150000}"/>
    <cellStyle name="Normal 14 2 2 2 2 3 2" xfId="1918" xr:uid="{00000000-0005-0000-0000-00006C150000}"/>
    <cellStyle name="Normal 14 2 2 2 2 3 2 2" xfId="2796" xr:uid="{00000000-0005-0000-0000-00006D150000}"/>
    <cellStyle name="Normal 14 2 2 2 2 3 2 2 2" xfId="5216" xr:uid="{00000000-0005-0000-0000-00006E150000}"/>
    <cellStyle name="Normal 14 2 2 2 2 3 2 2 2 2" xfId="21124" xr:uid="{00000000-0005-0000-0000-00006F150000}"/>
    <cellStyle name="Normal 14 2 2 2 2 3 2 2 3" xfId="7513" xr:uid="{00000000-0005-0000-0000-000070150000}"/>
    <cellStyle name="Normal 14 2 2 2 2 3 2 2 3 2" xfId="23421" xr:uid="{00000000-0005-0000-0000-000071150000}"/>
    <cellStyle name="Normal 14 2 2 2 2 3 2 2 4" xfId="18841" xr:uid="{00000000-0005-0000-0000-000072150000}"/>
    <cellStyle name="Normal 14 2 2 2 2 3 2 3" xfId="3611" xr:uid="{00000000-0005-0000-0000-000073150000}"/>
    <cellStyle name="Normal 14 2 2 2 2 3 2 3 2" xfId="5960" xr:uid="{00000000-0005-0000-0000-000074150000}"/>
    <cellStyle name="Normal 14 2 2 2 2 3 2 3 2 2" xfId="21868" xr:uid="{00000000-0005-0000-0000-000075150000}"/>
    <cellStyle name="Normal 14 2 2 2 2 3 2 3 3" xfId="8257" xr:uid="{00000000-0005-0000-0000-000076150000}"/>
    <cellStyle name="Normal 14 2 2 2 2 3 2 3 3 2" xfId="24165" xr:uid="{00000000-0005-0000-0000-000077150000}"/>
    <cellStyle name="Normal 14 2 2 2 2 3 2 3 4" xfId="19585" xr:uid="{00000000-0005-0000-0000-000078150000}"/>
    <cellStyle name="Normal 14 2 2 2 2 3 2 4" xfId="4472" xr:uid="{00000000-0005-0000-0000-000079150000}"/>
    <cellStyle name="Normal 14 2 2 2 2 3 2 4 2" xfId="20380" xr:uid="{00000000-0005-0000-0000-00007A150000}"/>
    <cellStyle name="Normal 14 2 2 2 2 3 2 5" xfId="6769" xr:uid="{00000000-0005-0000-0000-00007B150000}"/>
    <cellStyle name="Normal 14 2 2 2 2 3 2 5 2" xfId="22677" xr:uid="{00000000-0005-0000-0000-00007C150000}"/>
    <cellStyle name="Normal 14 2 2 2 2 3 2 6" xfId="18097" xr:uid="{00000000-0005-0000-0000-00007D150000}"/>
    <cellStyle name="Normal 14 2 2 2 2 3 3" xfId="2488" xr:uid="{00000000-0005-0000-0000-00007E150000}"/>
    <cellStyle name="Normal 14 2 2 2 2 3 3 2" xfId="4908" xr:uid="{00000000-0005-0000-0000-00007F150000}"/>
    <cellStyle name="Normal 14 2 2 2 2 3 3 2 2" xfId="20816" xr:uid="{00000000-0005-0000-0000-000080150000}"/>
    <cellStyle name="Normal 14 2 2 2 2 3 3 3" xfId="7205" xr:uid="{00000000-0005-0000-0000-000081150000}"/>
    <cellStyle name="Normal 14 2 2 2 2 3 3 3 2" xfId="23113" xr:uid="{00000000-0005-0000-0000-000082150000}"/>
    <cellStyle name="Normal 14 2 2 2 2 3 3 4" xfId="18533" xr:uid="{00000000-0005-0000-0000-000083150000}"/>
    <cellStyle name="Normal 14 2 2 2 2 3 4" xfId="3303" xr:uid="{00000000-0005-0000-0000-000084150000}"/>
    <cellStyle name="Normal 14 2 2 2 2 3 4 2" xfId="5652" xr:uid="{00000000-0005-0000-0000-000085150000}"/>
    <cellStyle name="Normal 14 2 2 2 2 3 4 2 2" xfId="21560" xr:uid="{00000000-0005-0000-0000-000086150000}"/>
    <cellStyle name="Normal 14 2 2 2 2 3 4 3" xfId="7949" xr:uid="{00000000-0005-0000-0000-000087150000}"/>
    <cellStyle name="Normal 14 2 2 2 2 3 4 3 2" xfId="23857" xr:uid="{00000000-0005-0000-0000-000088150000}"/>
    <cellStyle name="Normal 14 2 2 2 2 3 4 4" xfId="19277" xr:uid="{00000000-0005-0000-0000-000089150000}"/>
    <cellStyle name="Normal 14 2 2 2 2 3 5" xfId="4164" xr:uid="{00000000-0005-0000-0000-00008A150000}"/>
    <cellStyle name="Normal 14 2 2 2 2 3 5 2" xfId="20072" xr:uid="{00000000-0005-0000-0000-00008B150000}"/>
    <cellStyle name="Normal 14 2 2 2 2 3 6" xfId="6461" xr:uid="{00000000-0005-0000-0000-00008C150000}"/>
    <cellStyle name="Normal 14 2 2 2 2 3 6 2" xfId="22369" xr:uid="{00000000-0005-0000-0000-00008D150000}"/>
    <cellStyle name="Normal 14 2 2 2 2 3 7" xfId="17789" xr:uid="{00000000-0005-0000-0000-00008E150000}"/>
    <cellStyle name="Normal 14 2 2 2 2 4" xfId="1764" xr:uid="{00000000-0005-0000-0000-00008F150000}"/>
    <cellStyle name="Normal 14 2 2 2 2 4 2" xfId="2642" xr:uid="{00000000-0005-0000-0000-000090150000}"/>
    <cellStyle name="Normal 14 2 2 2 2 4 2 2" xfId="5062" xr:uid="{00000000-0005-0000-0000-000091150000}"/>
    <cellStyle name="Normal 14 2 2 2 2 4 2 2 2" xfId="20970" xr:uid="{00000000-0005-0000-0000-000092150000}"/>
    <cellStyle name="Normal 14 2 2 2 2 4 2 3" xfId="7359" xr:uid="{00000000-0005-0000-0000-000093150000}"/>
    <cellStyle name="Normal 14 2 2 2 2 4 2 3 2" xfId="23267" xr:uid="{00000000-0005-0000-0000-000094150000}"/>
    <cellStyle name="Normal 14 2 2 2 2 4 2 4" xfId="18687" xr:uid="{00000000-0005-0000-0000-000095150000}"/>
    <cellStyle name="Normal 14 2 2 2 2 4 3" xfId="3457" xr:uid="{00000000-0005-0000-0000-000096150000}"/>
    <cellStyle name="Normal 14 2 2 2 2 4 3 2" xfId="5806" xr:uid="{00000000-0005-0000-0000-000097150000}"/>
    <cellStyle name="Normal 14 2 2 2 2 4 3 2 2" xfId="21714" xr:uid="{00000000-0005-0000-0000-000098150000}"/>
    <cellStyle name="Normal 14 2 2 2 2 4 3 3" xfId="8103" xr:uid="{00000000-0005-0000-0000-000099150000}"/>
    <cellStyle name="Normal 14 2 2 2 2 4 3 3 2" xfId="24011" xr:uid="{00000000-0005-0000-0000-00009A150000}"/>
    <cellStyle name="Normal 14 2 2 2 2 4 3 4" xfId="19431" xr:uid="{00000000-0005-0000-0000-00009B150000}"/>
    <cellStyle name="Normal 14 2 2 2 2 4 4" xfId="4318" xr:uid="{00000000-0005-0000-0000-00009C150000}"/>
    <cellStyle name="Normal 14 2 2 2 2 4 4 2" xfId="20226" xr:uid="{00000000-0005-0000-0000-00009D150000}"/>
    <cellStyle name="Normal 14 2 2 2 2 4 5" xfId="6615" xr:uid="{00000000-0005-0000-0000-00009E150000}"/>
    <cellStyle name="Normal 14 2 2 2 2 4 5 2" xfId="22523" xr:uid="{00000000-0005-0000-0000-00009F150000}"/>
    <cellStyle name="Normal 14 2 2 2 2 4 6" xfId="17943" xr:uid="{00000000-0005-0000-0000-0000A0150000}"/>
    <cellStyle name="Normal 14 2 2 2 2 5" xfId="2093" xr:uid="{00000000-0005-0000-0000-0000A1150000}"/>
    <cellStyle name="Normal 14 2 2 2 2 5 2" xfId="2947" xr:uid="{00000000-0005-0000-0000-0000A2150000}"/>
    <cellStyle name="Normal 14 2 2 2 2 5 2 2" xfId="5367" xr:uid="{00000000-0005-0000-0000-0000A3150000}"/>
    <cellStyle name="Normal 14 2 2 2 2 5 2 2 2" xfId="21275" xr:uid="{00000000-0005-0000-0000-0000A4150000}"/>
    <cellStyle name="Normal 14 2 2 2 2 5 2 3" xfId="7664" xr:uid="{00000000-0005-0000-0000-0000A5150000}"/>
    <cellStyle name="Normal 14 2 2 2 2 5 2 3 2" xfId="23572" xr:uid="{00000000-0005-0000-0000-0000A6150000}"/>
    <cellStyle name="Normal 14 2 2 2 2 5 2 4" xfId="18992" xr:uid="{00000000-0005-0000-0000-0000A7150000}"/>
    <cellStyle name="Normal 14 2 2 2 2 5 3" xfId="3786" xr:uid="{00000000-0005-0000-0000-0000A8150000}"/>
    <cellStyle name="Normal 14 2 2 2 2 5 3 2" xfId="6111" xr:uid="{00000000-0005-0000-0000-0000A9150000}"/>
    <cellStyle name="Normal 14 2 2 2 2 5 3 2 2" xfId="22019" xr:uid="{00000000-0005-0000-0000-0000AA150000}"/>
    <cellStyle name="Normal 14 2 2 2 2 5 3 3" xfId="8408" xr:uid="{00000000-0005-0000-0000-0000AB150000}"/>
    <cellStyle name="Normal 14 2 2 2 2 5 3 3 2" xfId="24316" xr:uid="{00000000-0005-0000-0000-0000AC150000}"/>
    <cellStyle name="Normal 14 2 2 2 2 5 3 4" xfId="19736" xr:uid="{00000000-0005-0000-0000-0000AD150000}"/>
    <cellStyle name="Normal 14 2 2 2 2 5 4" xfId="4623" xr:uid="{00000000-0005-0000-0000-0000AE150000}"/>
    <cellStyle name="Normal 14 2 2 2 2 5 4 2" xfId="20531" xr:uid="{00000000-0005-0000-0000-0000AF150000}"/>
    <cellStyle name="Normal 14 2 2 2 2 5 5" xfId="6920" xr:uid="{00000000-0005-0000-0000-0000B0150000}"/>
    <cellStyle name="Normal 14 2 2 2 2 5 5 2" xfId="22828" xr:uid="{00000000-0005-0000-0000-0000B1150000}"/>
    <cellStyle name="Normal 14 2 2 2 2 5 6" xfId="18248" xr:uid="{00000000-0005-0000-0000-0000B2150000}"/>
    <cellStyle name="Normal 14 2 2 2 2 6" xfId="2327" xr:uid="{00000000-0005-0000-0000-0000B3150000}"/>
    <cellStyle name="Normal 14 2 2 2 2 6 2" xfId="4754" xr:uid="{00000000-0005-0000-0000-0000B4150000}"/>
    <cellStyle name="Normal 14 2 2 2 2 6 2 2" xfId="20662" xr:uid="{00000000-0005-0000-0000-0000B5150000}"/>
    <cellStyle name="Normal 14 2 2 2 2 6 3" xfId="7051" xr:uid="{00000000-0005-0000-0000-0000B6150000}"/>
    <cellStyle name="Normal 14 2 2 2 2 6 3 2" xfId="22959" xr:uid="{00000000-0005-0000-0000-0000B7150000}"/>
    <cellStyle name="Normal 14 2 2 2 2 6 4" xfId="18379" xr:uid="{00000000-0005-0000-0000-0000B8150000}"/>
    <cellStyle name="Normal 14 2 2 2 2 7" xfId="3117" xr:uid="{00000000-0005-0000-0000-0000B9150000}"/>
    <cellStyle name="Normal 14 2 2 2 2 7 2" xfId="5498" xr:uid="{00000000-0005-0000-0000-0000BA150000}"/>
    <cellStyle name="Normal 14 2 2 2 2 7 2 2" xfId="21406" xr:uid="{00000000-0005-0000-0000-0000BB150000}"/>
    <cellStyle name="Normal 14 2 2 2 2 7 3" xfId="7795" xr:uid="{00000000-0005-0000-0000-0000BC150000}"/>
    <cellStyle name="Normal 14 2 2 2 2 7 3 2" xfId="23703" xr:uid="{00000000-0005-0000-0000-0000BD150000}"/>
    <cellStyle name="Normal 14 2 2 2 2 7 4" xfId="19123" xr:uid="{00000000-0005-0000-0000-0000BE150000}"/>
    <cellStyle name="Normal 14 2 2 2 2 8" xfId="4010" xr:uid="{00000000-0005-0000-0000-0000BF150000}"/>
    <cellStyle name="Normal 14 2 2 2 2 8 2" xfId="19918" xr:uid="{00000000-0005-0000-0000-0000C0150000}"/>
    <cellStyle name="Normal 14 2 2 2 2 9" xfId="6307" xr:uid="{00000000-0005-0000-0000-0000C1150000}"/>
    <cellStyle name="Normal 14 2 2 2 2 9 2" xfId="22215" xr:uid="{00000000-0005-0000-0000-0000C2150000}"/>
    <cellStyle name="Normal 14 2 2 2 3" xfId="16358" xr:uid="{00000000-0005-0000-0000-0000C3150000}"/>
    <cellStyle name="Normal 14 2 2 2 3 2" xfId="15260" xr:uid="{00000000-0005-0000-0000-0000C4150000}"/>
    <cellStyle name="Normal 14 2 2 2 3 2 2" xfId="26564" xr:uid="{00000000-0005-0000-0000-0000C5150000}"/>
    <cellStyle name="Normal 14 2 2 2 3 3" xfId="13886" xr:uid="{00000000-0005-0000-0000-0000C6150000}"/>
    <cellStyle name="Normal 14 2 2 2 3 3 2" xfId="25191" xr:uid="{00000000-0005-0000-0000-0000C7150000}"/>
    <cellStyle name="Normal 14 2 2 2 3 4" xfId="27654" xr:uid="{00000000-0005-0000-0000-0000C8150000}"/>
    <cellStyle name="Normal 14 2 2 2 4" xfId="16582" xr:uid="{00000000-0005-0000-0000-0000C9150000}"/>
    <cellStyle name="Normal 14 2 2 2 4 2" xfId="14732" xr:uid="{00000000-0005-0000-0000-0000CA150000}"/>
    <cellStyle name="Normal 14 2 2 2 4 2 2" xfId="26036" xr:uid="{00000000-0005-0000-0000-0000CB150000}"/>
    <cellStyle name="Normal 14 2 2 2 4 3" xfId="13358" xr:uid="{00000000-0005-0000-0000-0000CC150000}"/>
    <cellStyle name="Normal 14 2 2 2 4 3 2" xfId="24663" xr:uid="{00000000-0005-0000-0000-0000CD150000}"/>
    <cellStyle name="Normal 14 2 2 2 4 4" xfId="27878" xr:uid="{00000000-0005-0000-0000-0000CE150000}"/>
    <cellStyle name="Normal 14 2 2 2 5" xfId="15791" xr:uid="{00000000-0005-0000-0000-0000CF150000}"/>
    <cellStyle name="Normal 14 2 2 2 5 2" xfId="27093" xr:uid="{00000000-0005-0000-0000-0000D0150000}"/>
    <cellStyle name="Normal 14 2 2 2 6" xfId="14418" xr:uid="{00000000-0005-0000-0000-0000D1150000}"/>
    <cellStyle name="Normal 14 2 2 2 6 2" xfId="25723" xr:uid="{00000000-0005-0000-0000-0000D2150000}"/>
    <cellStyle name="Normal 14 2 2 3" xfId="1136" xr:uid="{00000000-0005-0000-0000-0000D3150000}"/>
    <cellStyle name="Normal 14 2 2 3 10" xfId="17636" xr:uid="{00000000-0005-0000-0000-0000D4150000}"/>
    <cellStyle name="Normal 14 2 2 3 2" xfId="1464" xr:uid="{00000000-0005-0000-0000-0000D5150000}"/>
    <cellStyle name="Normal 14 2 2 3 2 2" xfId="1711" xr:uid="{00000000-0005-0000-0000-0000D6150000}"/>
    <cellStyle name="Normal 14 2 2 3 2 2 2" xfId="2023" xr:uid="{00000000-0005-0000-0000-0000D7150000}"/>
    <cellStyle name="Normal 14 2 2 3 2 2 2 2" xfId="2901" xr:uid="{00000000-0005-0000-0000-0000D8150000}"/>
    <cellStyle name="Normal 14 2 2 3 2 2 2 2 2" xfId="5321" xr:uid="{00000000-0005-0000-0000-0000D9150000}"/>
    <cellStyle name="Normal 14 2 2 3 2 2 2 2 2 2" xfId="21229" xr:uid="{00000000-0005-0000-0000-0000DA150000}"/>
    <cellStyle name="Normal 14 2 2 3 2 2 2 2 3" xfId="7618" xr:uid="{00000000-0005-0000-0000-0000DB150000}"/>
    <cellStyle name="Normal 14 2 2 3 2 2 2 2 3 2" xfId="23526" xr:uid="{00000000-0005-0000-0000-0000DC150000}"/>
    <cellStyle name="Normal 14 2 2 3 2 2 2 2 4" xfId="18946" xr:uid="{00000000-0005-0000-0000-0000DD150000}"/>
    <cellStyle name="Normal 14 2 2 3 2 2 2 3" xfId="3716" xr:uid="{00000000-0005-0000-0000-0000DE150000}"/>
    <cellStyle name="Normal 14 2 2 3 2 2 2 3 2" xfId="6065" xr:uid="{00000000-0005-0000-0000-0000DF150000}"/>
    <cellStyle name="Normal 14 2 2 3 2 2 2 3 2 2" xfId="21973" xr:uid="{00000000-0005-0000-0000-0000E0150000}"/>
    <cellStyle name="Normal 14 2 2 3 2 2 2 3 3" xfId="8362" xr:uid="{00000000-0005-0000-0000-0000E1150000}"/>
    <cellStyle name="Normal 14 2 2 3 2 2 2 3 3 2" xfId="24270" xr:uid="{00000000-0005-0000-0000-0000E2150000}"/>
    <cellStyle name="Normal 14 2 2 3 2 2 2 3 4" xfId="19690" xr:uid="{00000000-0005-0000-0000-0000E3150000}"/>
    <cellStyle name="Normal 14 2 2 3 2 2 2 4" xfId="4577" xr:uid="{00000000-0005-0000-0000-0000E4150000}"/>
    <cellStyle name="Normal 14 2 2 3 2 2 2 4 2" xfId="20485" xr:uid="{00000000-0005-0000-0000-0000E5150000}"/>
    <cellStyle name="Normal 14 2 2 3 2 2 2 5" xfId="6874" xr:uid="{00000000-0005-0000-0000-0000E6150000}"/>
    <cellStyle name="Normal 14 2 2 3 2 2 2 5 2" xfId="22782" xr:uid="{00000000-0005-0000-0000-0000E7150000}"/>
    <cellStyle name="Normal 14 2 2 3 2 2 2 6" xfId="18202" xr:uid="{00000000-0005-0000-0000-0000E8150000}"/>
    <cellStyle name="Normal 14 2 2 3 2 2 3" xfId="2593" xr:uid="{00000000-0005-0000-0000-0000E9150000}"/>
    <cellStyle name="Normal 14 2 2 3 2 2 3 2" xfId="5013" xr:uid="{00000000-0005-0000-0000-0000EA150000}"/>
    <cellStyle name="Normal 14 2 2 3 2 2 3 2 2" xfId="20921" xr:uid="{00000000-0005-0000-0000-0000EB150000}"/>
    <cellStyle name="Normal 14 2 2 3 2 2 3 3" xfId="7310" xr:uid="{00000000-0005-0000-0000-0000EC150000}"/>
    <cellStyle name="Normal 14 2 2 3 2 2 3 3 2" xfId="23218" xr:uid="{00000000-0005-0000-0000-0000ED150000}"/>
    <cellStyle name="Normal 14 2 2 3 2 2 3 4" xfId="18638" xr:uid="{00000000-0005-0000-0000-0000EE150000}"/>
    <cellStyle name="Normal 14 2 2 3 2 2 4" xfId="3408" xr:uid="{00000000-0005-0000-0000-0000EF150000}"/>
    <cellStyle name="Normal 14 2 2 3 2 2 4 2" xfId="5757" xr:uid="{00000000-0005-0000-0000-0000F0150000}"/>
    <cellStyle name="Normal 14 2 2 3 2 2 4 2 2" xfId="21665" xr:uid="{00000000-0005-0000-0000-0000F1150000}"/>
    <cellStyle name="Normal 14 2 2 3 2 2 4 3" xfId="8054" xr:uid="{00000000-0005-0000-0000-0000F2150000}"/>
    <cellStyle name="Normal 14 2 2 3 2 2 4 3 2" xfId="23962" xr:uid="{00000000-0005-0000-0000-0000F3150000}"/>
    <cellStyle name="Normal 14 2 2 3 2 2 4 4" xfId="19382" xr:uid="{00000000-0005-0000-0000-0000F4150000}"/>
    <cellStyle name="Normal 14 2 2 3 2 2 5" xfId="4269" xr:uid="{00000000-0005-0000-0000-0000F5150000}"/>
    <cellStyle name="Normal 14 2 2 3 2 2 5 2" xfId="20177" xr:uid="{00000000-0005-0000-0000-0000F6150000}"/>
    <cellStyle name="Normal 14 2 2 3 2 2 6" xfId="6566" xr:uid="{00000000-0005-0000-0000-0000F7150000}"/>
    <cellStyle name="Normal 14 2 2 3 2 2 6 2" xfId="22474" xr:uid="{00000000-0005-0000-0000-0000F8150000}"/>
    <cellStyle name="Normal 14 2 2 3 2 2 7" xfId="17894" xr:uid="{00000000-0005-0000-0000-0000F9150000}"/>
    <cellStyle name="Normal 14 2 2 3 2 3" xfId="1869" xr:uid="{00000000-0005-0000-0000-0000FA150000}"/>
    <cellStyle name="Normal 14 2 2 3 2 3 2" xfId="2747" xr:uid="{00000000-0005-0000-0000-0000FB150000}"/>
    <cellStyle name="Normal 14 2 2 3 2 3 2 2" xfId="5167" xr:uid="{00000000-0005-0000-0000-0000FC150000}"/>
    <cellStyle name="Normal 14 2 2 3 2 3 2 2 2" xfId="21075" xr:uid="{00000000-0005-0000-0000-0000FD150000}"/>
    <cellStyle name="Normal 14 2 2 3 2 3 2 3" xfId="7464" xr:uid="{00000000-0005-0000-0000-0000FE150000}"/>
    <cellStyle name="Normal 14 2 2 3 2 3 2 3 2" xfId="23372" xr:uid="{00000000-0005-0000-0000-0000FF150000}"/>
    <cellStyle name="Normal 14 2 2 3 2 3 2 4" xfId="18792" xr:uid="{00000000-0005-0000-0000-000000160000}"/>
    <cellStyle name="Normal 14 2 2 3 2 3 3" xfId="3562" xr:uid="{00000000-0005-0000-0000-000001160000}"/>
    <cellStyle name="Normal 14 2 2 3 2 3 3 2" xfId="5911" xr:uid="{00000000-0005-0000-0000-000002160000}"/>
    <cellStyle name="Normal 14 2 2 3 2 3 3 2 2" xfId="21819" xr:uid="{00000000-0005-0000-0000-000003160000}"/>
    <cellStyle name="Normal 14 2 2 3 2 3 3 3" xfId="8208" xr:uid="{00000000-0005-0000-0000-000004160000}"/>
    <cellStyle name="Normal 14 2 2 3 2 3 3 3 2" xfId="24116" xr:uid="{00000000-0005-0000-0000-000005160000}"/>
    <cellStyle name="Normal 14 2 2 3 2 3 3 4" xfId="19536" xr:uid="{00000000-0005-0000-0000-000006160000}"/>
    <cellStyle name="Normal 14 2 2 3 2 3 4" xfId="4423" xr:uid="{00000000-0005-0000-0000-000007160000}"/>
    <cellStyle name="Normal 14 2 2 3 2 3 4 2" xfId="20331" xr:uid="{00000000-0005-0000-0000-000008160000}"/>
    <cellStyle name="Normal 14 2 2 3 2 3 5" xfId="6720" xr:uid="{00000000-0005-0000-0000-000009160000}"/>
    <cellStyle name="Normal 14 2 2 3 2 3 5 2" xfId="22628" xr:uid="{00000000-0005-0000-0000-00000A160000}"/>
    <cellStyle name="Normal 14 2 2 3 2 3 6" xfId="18048" xr:uid="{00000000-0005-0000-0000-00000B160000}"/>
    <cellStyle name="Normal 14 2 2 3 2 4" xfId="2439" xr:uid="{00000000-0005-0000-0000-00000C160000}"/>
    <cellStyle name="Normal 14 2 2 3 2 4 2" xfId="4859" xr:uid="{00000000-0005-0000-0000-00000D160000}"/>
    <cellStyle name="Normal 14 2 2 3 2 4 2 2" xfId="20767" xr:uid="{00000000-0005-0000-0000-00000E160000}"/>
    <cellStyle name="Normal 14 2 2 3 2 4 3" xfId="7156" xr:uid="{00000000-0005-0000-0000-00000F160000}"/>
    <cellStyle name="Normal 14 2 2 3 2 4 3 2" xfId="23064" xr:uid="{00000000-0005-0000-0000-000010160000}"/>
    <cellStyle name="Normal 14 2 2 3 2 4 4" xfId="18484" xr:uid="{00000000-0005-0000-0000-000011160000}"/>
    <cellStyle name="Normal 14 2 2 3 2 5" xfId="3254" xr:uid="{00000000-0005-0000-0000-000012160000}"/>
    <cellStyle name="Normal 14 2 2 3 2 5 2" xfId="5603" xr:uid="{00000000-0005-0000-0000-000013160000}"/>
    <cellStyle name="Normal 14 2 2 3 2 5 2 2" xfId="21511" xr:uid="{00000000-0005-0000-0000-000014160000}"/>
    <cellStyle name="Normal 14 2 2 3 2 5 3" xfId="7900" xr:uid="{00000000-0005-0000-0000-000015160000}"/>
    <cellStyle name="Normal 14 2 2 3 2 5 3 2" xfId="23808" xr:uid="{00000000-0005-0000-0000-000016160000}"/>
    <cellStyle name="Normal 14 2 2 3 2 5 4" xfId="19228" xr:uid="{00000000-0005-0000-0000-000017160000}"/>
    <cellStyle name="Normal 14 2 2 3 2 6" xfId="4115" xr:uid="{00000000-0005-0000-0000-000018160000}"/>
    <cellStyle name="Normal 14 2 2 3 2 6 2" xfId="20023" xr:uid="{00000000-0005-0000-0000-000019160000}"/>
    <cellStyle name="Normal 14 2 2 3 2 7" xfId="6412" xr:uid="{00000000-0005-0000-0000-00001A160000}"/>
    <cellStyle name="Normal 14 2 2 3 2 7 2" xfId="22320" xr:uid="{00000000-0005-0000-0000-00001B160000}"/>
    <cellStyle name="Normal 14 2 2 3 2 8" xfId="17740" xr:uid="{00000000-0005-0000-0000-00001C160000}"/>
    <cellStyle name="Normal 14 2 2 3 3" xfId="1565" xr:uid="{00000000-0005-0000-0000-00001D160000}"/>
    <cellStyle name="Normal 14 2 2 3 3 2" xfId="1919" xr:uid="{00000000-0005-0000-0000-00001E160000}"/>
    <cellStyle name="Normal 14 2 2 3 3 2 2" xfId="2797" xr:uid="{00000000-0005-0000-0000-00001F160000}"/>
    <cellStyle name="Normal 14 2 2 3 3 2 2 2" xfId="5217" xr:uid="{00000000-0005-0000-0000-000020160000}"/>
    <cellStyle name="Normal 14 2 2 3 3 2 2 2 2" xfId="21125" xr:uid="{00000000-0005-0000-0000-000021160000}"/>
    <cellStyle name="Normal 14 2 2 3 3 2 2 3" xfId="7514" xr:uid="{00000000-0005-0000-0000-000022160000}"/>
    <cellStyle name="Normal 14 2 2 3 3 2 2 3 2" xfId="23422" xr:uid="{00000000-0005-0000-0000-000023160000}"/>
    <cellStyle name="Normal 14 2 2 3 3 2 2 4" xfId="18842" xr:uid="{00000000-0005-0000-0000-000024160000}"/>
    <cellStyle name="Normal 14 2 2 3 3 2 3" xfId="3612" xr:uid="{00000000-0005-0000-0000-000025160000}"/>
    <cellStyle name="Normal 14 2 2 3 3 2 3 2" xfId="5961" xr:uid="{00000000-0005-0000-0000-000026160000}"/>
    <cellStyle name="Normal 14 2 2 3 3 2 3 2 2" xfId="21869" xr:uid="{00000000-0005-0000-0000-000027160000}"/>
    <cellStyle name="Normal 14 2 2 3 3 2 3 3" xfId="8258" xr:uid="{00000000-0005-0000-0000-000028160000}"/>
    <cellStyle name="Normal 14 2 2 3 3 2 3 3 2" xfId="24166" xr:uid="{00000000-0005-0000-0000-000029160000}"/>
    <cellStyle name="Normal 14 2 2 3 3 2 3 4" xfId="19586" xr:uid="{00000000-0005-0000-0000-00002A160000}"/>
    <cellStyle name="Normal 14 2 2 3 3 2 4" xfId="4473" xr:uid="{00000000-0005-0000-0000-00002B160000}"/>
    <cellStyle name="Normal 14 2 2 3 3 2 4 2" xfId="20381" xr:uid="{00000000-0005-0000-0000-00002C160000}"/>
    <cellStyle name="Normal 14 2 2 3 3 2 5" xfId="6770" xr:uid="{00000000-0005-0000-0000-00002D160000}"/>
    <cellStyle name="Normal 14 2 2 3 3 2 5 2" xfId="22678" xr:uid="{00000000-0005-0000-0000-00002E160000}"/>
    <cellStyle name="Normal 14 2 2 3 3 2 6" xfId="18098" xr:uid="{00000000-0005-0000-0000-00002F160000}"/>
    <cellStyle name="Normal 14 2 2 3 3 3" xfId="2489" xr:uid="{00000000-0005-0000-0000-000030160000}"/>
    <cellStyle name="Normal 14 2 2 3 3 3 2" xfId="4909" xr:uid="{00000000-0005-0000-0000-000031160000}"/>
    <cellStyle name="Normal 14 2 2 3 3 3 2 2" xfId="20817" xr:uid="{00000000-0005-0000-0000-000032160000}"/>
    <cellStyle name="Normal 14 2 2 3 3 3 3" xfId="7206" xr:uid="{00000000-0005-0000-0000-000033160000}"/>
    <cellStyle name="Normal 14 2 2 3 3 3 3 2" xfId="23114" xr:uid="{00000000-0005-0000-0000-000034160000}"/>
    <cellStyle name="Normal 14 2 2 3 3 3 4" xfId="18534" xr:uid="{00000000-0005-0000-0000-000035160000}"/>
    <cellStyle name="Normal 14 2 2 3 3 4" xfId="3304" xr:uid="{00000000-0005-0000-0000-000036160000}"/>
    <cellStyle name="Normal 14 2 2 3 3 4 2" xfId="5653" xr:uid="{00000000-0005-0000-0000-000037160000}"/>
    <cellStyle name="Normal 14 2 2 3 3 4 2 2" xfId="21561" xr:uid="{00000000-0005-0000-0000-000038160000}"/>
    <cellStyle name="Normal 14 2 2 3 3 4 3" xfId="7950" xr:uid="{00000000-0005-0000-0000-000039160000}"/>
    <cellStyle name="Normal 14 2 2 3 3 4 3 2" xfId="23858" xr:uid="{00000000-0005-0000-0000-00003A160000}"/>
    <cellStyle name="Normal 14 2 2 3 3 4 4" xfId="19278" xr:uid="{00000000-0005-0000-0000-00003B160000}"/>
    <cellStyle name="Normal 14 2 2 3 3 5" xfId="4165" xr:uid="{00000000-0005-0000-0000-00003C160000}"/>
    <cellStyle name="Normal 14 2 2 3 3 5 2" xfId="20073" xr:uid="{00000000-0005-0000-0000-00003D160000}"/>
    <cellStyle name="Normal 14 2 2 3 3 6" xfId="6462" xr:uid="{00000000-0005-0000-0000-00003E160000}"/>
    <cellStyle name="Normal 14 2 2 3 3 6 2" xfId="22370" xr:uid="{00000000-0005-0000-0000-00003F160000}"/>
    <cellStyle name="Normal 14 2 2 3 3 7" xfId="17790" xr:uid="{00000000-0005-0000-0000-000040160000}"/>
    <cellStyle name="Normal 14 2 2 3 4" xfId="1765" xr:uid="{00000000-0005-0000-0000-000041160000}"/>
    <cellStyle name="Normal 14 2 2 3 4 2" xfId="2643" xr:uid="{00000000-0005-0000-0000-000042160000}"/>
    <cellStyle name="Normal 14 2 2 3 4 2 2" xfId="5063" xr:uid="{00000000-0005-0000-0000-000043160000}"/>
    <cellStyle name="Normal 14 2 2 3 4 2 2 2" xfId="20971" xr:uid="{00000000-0005-0000-0000-000044160000}"/>
    <cellStyle name="Normal 14 2 2 3 4 2 3" xfId="7360" xr:uid="{00000000-0005-0000-0000-000045160000}"/>
    <cellStyle name="Normal 14 2 2 3 4 2 3 2" xfId="23268" xr:uid="{00000000-0005-0000-0000-000046160000}"/>
    <cellStyle name="Normal 14 2 2 3 4 2 4" xfId="18688" xr:uid="{00000000-0005-0000-0000-000047160000}"/>
    <cellStyle name="Normal 14 2 2 3 4 3" xfId="3458" xr:uid="{00000000-0005-0000-0000-000048160000}"/>
    <cellStyle name="Normal 14 2 2 3 4 3 2" xfId="5807" xr:uid="{00000000-0005-0000-0000-000049160000}"/>
    <cellStyle name="Normal 14 2 2 3 4 3 2 2" xfId="21715" xr:uid="{00000000-0005-0000-0000-00004A160000}"/>
    <cellStyle name="Normal 14 2 2 3 4 3 3" xfId="8104" xr:uid="{00000000-0005-0000-0000-00004B160000}"/>
    <cellStyle name="Normal 14 2 2 3 4 3 3 2" xfId="24012" xr:uid="{00000000-0005-0000-0000-00004C160000}"/>
    <cellStyle name="Normal 14 2 2 3 4 3 4" xfId="19432" xr:uid="{00000000-0005-0000-0000-00004D160000}"/>
    <cellStyle name="Normal 14 2 2 3 4 4" xfId="4319" xr:uid="{00000000-0005-0000-0000-00004E160000}"/>
    <cellStyle name="Normal 14 2 2 3 4 4 2" xfId="20227" xr:uid="{00000000-0005-0000-0000-00004F160000}"/>
    <cellStyle name="Normal 14 2 2 3 4 5" xfId="6616" xr:uid="{00000000-0005-0000-0000-000050160000}"/>
    <cellStyle name="Normal 14 2 2 3 4 5 2" xfId="22524" xr:uid="{00000000-0005-0000-0000-000051160000}"/>
    <cellStyle name="Normal 14 2 2 3 4 6" xfId="17944" xr:uid="{00000000-0005-0000-0000-000052160000}"/>
    <cellStyle name="Normal 14 2 2 3 5" xfId="2094" xr:uid="{00000000-0005-0000-0000-000053160000}"/>
    <cellStyle name="Normal 14 2 2 3 5 2" xfId="2948" xr:uid="{00000000-0005-0000-0000-000054160000}"/>
    <cellStyle name="Normal 14 2 2 3 5 2 2" xfId="5368" xr:uid="{00000000-0005-0000-0000-000055160000}"/>
    <cellStyle name="Normal 14 2 2 3 5 2 2 2" xfId="21276" xr:uid="{00000000-0005-0000-0000-000056160000}"/>
    <cellStyle name="Normal 14 2 2 3 5 2 3" xfId="7665" xr:uid="{00000000-0005-0000-0000-000057160000}"/>
    <cellStyle name="Normal 14 2 2 3 5 2 3 2" xfId="23573" xr:uid="{00000000-0005-0000-0000-000058160000}"/>
    <cellStyle name="Normal 14 2 2 3 5 2 4" xfId="18993" xr:uid="{00000000-0005-0000-0000-000059160000}"/>
    <cellStyle name="Normal 14 2 2 3 5 3" xfId="3787" xr:uid="{00000000-0005-0000-0000-00005A160000}"/>
    <cellStyle name="Normal 14 2 2 3 5 3 2" xfId="6112" xr:uid="{00000000-0005-0000-0000-00005B160000}"/>
    <cellStyle name="Normal 14 2 2 3 5 3 2 2" xfId="22020" xr:uid="{00000000-0005-0000-0000-00005C160000}"/>
    <cellStyle name="Normal 14 2 2 3 5 3 3" xfId="8409" xr:uid="{00000000-0005-0000-0000-00005D160000}"/>
    <cellStyle name="Normal 14 2 2 3 5 3 3 2" xfId="24317" xr:uid="{00000000-0005-0000-0000-00005E160000}"/>
    <cellStyle name="Normal 14 2 2 3 5 3 4" xfId="19737" xr:uid="{00000000-0005-0000-0000-00005F160000}"/>
    <cellStyle name="Normal 14 2 2 3 5 4" xfId="4624" xr:uid="{00000000-0005-0000-0000-000060160000}"/>
    <cellStyle name="Normal 14 2 2 3 5 4 2" xfId="20532" xr:uid="{00000000-0005-0000-0000-000061160000}"/>
    <cellStyle name="Normal 14 2 2 3 5 5" xfId="6921" xr:uid="{00000000-0005-0000-0000-000062160000}"/>
    <cellStyle name="Normal 14 2 2 3 5 5 2" xfId="22829" xr:uid="{00000000-0005-0000-0000-000063160000}"/>
    <cellStyle name="Normal 14 2 2 3 5 6" xfId="18249" xr:uid="{00000000-0005-0000-0000-000064160000}"/>
    <cellStyle name="Normal 14 2 2 3 6" xfId="2328" xr:uid="{00000000-0005-0000-0000-000065160000}"/>
    <cellStyle name="Normal 14 2 2 3 6 2" xfId="4755" xr:uid="{00000000-0005-0000-0000-000066160000}"/>
    <cellStyle name="Normal 14 2 2 3 6 2 2" xfId="20663" xr:uid="{00000000-0005-0000-0000-000067160000}"/>
    <cellStyle name="Normal 14 2 2 3 6 3" xfId="7052" xr:uid="{00000000-0005-0000-0000-000068160000}"/>
    <cellStyle name="Normal 14 2 2 3 6 3 2" xfId="22960" xr:uid="{00000000-0005-0000-0000-000069160000}"/>
    <cellStyle name="Normal 14 2 2 3 6 4" xfId="18380" xr:uid="{00000000-0005-0000-0000-00006A160000}"/>
    <cellStyle name="Normal 14 2 2 3 7" xfId="3118" xr:uid="{00000000-0005-0000-0000-00006B160000}"/>
    <cellStyle name="Normal 14 2 2 3 7 2" xfId="5499" xr:uid="{00000000-0005-0000-0000-00006C160000}"/>
    <cellStyle name="Normal 14 2 2 3 7 2 2" xfId="21407" xr:uid="{00000000-0005-0000-0000-00006D160000}"/>
    <cellStyle name="Normal 14 2 2 3 7 3" xfId="7796" xr:uid="{00000000-0005-0000-0000-00006E160000}"/>
    <cellStyle name="Normal 14 2 2 3 7 3 2" xfId="23704" xr:uid="{00000000-0005-0000-0000-00006F160000}"/>
    <cellStyle name="Normal 14 2 2 3 7 4" xfId="19124" xr:uid="{00000000-0005-0000-0000-000070160000}"/>
    <cellStyle name="Normal 14 2 2 3 8" xfId="4011" xr:uid="{00000000-0005-0000-0000-000071160000}"/>
    <cellStyle name="Normal 14 2 2 3 8 2" xfId="19919" xr:uid="{00000000-0005-0000-0000-000072160000}"/>
    <cellStyle name="Normal 14 2 2 3 9" xfId="6308" xr:uid="{00000000-0005-0000-0000-000073160000}"/>
    <cellStyle name="Normal 14 2 2 3 9 2" xfId="22216" xr:uid="{00000000-0005-0000-0000-000074160000}"/>
    <cellStyle name="Normal 14 2 2 4" xfId="16419" xr:uid="{00000000-0005-0000-0000-000075160000}"/>
    <cellStyle name="Normal 14 2 2 4 2" xfId="15316" xr:uid="{00000000-0005-0000-0000-000076160000}"/>
    <cellStyle name="Normal 14 2 2 4 2 2" xfId="26620" xr:uid="{00000000-0005-0000-0000-000077160000}"/>
    <cellStyle name="Normal 14 2 2 4 3" xfId="13942" xr:uid="{00000000-0005-0000-0000-000078160000}"/>
    <cellStyle name="Normal 14 2 2 4 3 2" xfId="25247" xr:uid="{00000000-0005-0000-0000-000079160000}"/>
    <cellStyle name="Normal 14 2 2 4 4" xfId="27715" xr:uid="{00000000-0005-0000-0000-00007A160000}"/>
    <cellStyle name="Normal 14 2 2 5" xfId="16642" xr:uid="{00000000-0005-0000-0000-00007B160000}"/>
    <cellStyle name="Normal 14 2 2 5 2" xfId="14793" xr:uid="{00000000-0005-0000-0000-00007C160000}"/>
    <cellStyle name="Normal 14 2 2 5 2 2" xfId="26097" xr:uid="{00000000-0005-0000-0000-00007D160000}"/>
    <cellStyle name="Normal 14 2 2 5 3" xfId="13419" xr:uid="{00000000-0005-0000-0000-00007E160000}"/>
    <cellStyle name="Normal 14 2 2 5 3 2" xfId="24724" xr:uid="{00000000-0005-0000-0000-00007F160000}"/>
    <cellStyle name="Normal 14 2 2 5 4" xfId="27938" xr:uid="{00000000-0005-0000-0000-000080160000}"/>
    <cellStyle name="Normal 14 2 2 6" xfId="15853" xr:uid="{00000000-0005-0000-0000-000081160000}"/>
    <cellStyle name="Normal 14 2 2 6 2" xfId="27154" xr:uid="{00000000-0005-0000-0000-000082160000}"/>
    <cellStyle name="Normal 14 2 2 7" xfId="14479" xr:uid="{00000000-0005-0000-0000-000083160000}"/>
    <cellStyle name="Normal 14 2 2 7 2" xfId="25784" xr:uid="{00000000-0005-0000-0000-000084160000}"/>
    <cellStyle name="Normal 14 2 3" xfId="1137" xr:uid="{00000000-0005-0000-0000-000085160000}"/>
    <cellStyle name="Normal 14 2 3 2" xfId="1138" xr:uid="{00000000-0005-0000-0000-000086160000}"/>
    <cellStyle name="Normal 14 2 3 2 10" xfId="17637" xr:uid="{00000000-0005-0000-0000-000087160000}"/>
    <cellStyle name="Normal 14 2 3 2 2" xfId="1479" xr:uid="{00000000-0005-0000-0000-000088160000}"/>
    <cellStyle name="Normal 14 2 3 2 2 2" xfId="1726" xr:uid="{00000000-0005-0000-0000-000089160000}"/>
    <cellStyle name="Normal 14 2 3 2 2 2 2" xfId="2038" xr:uid="{00000000-0005-0000-0000-00008A160000}"/>
    <cellStyle name="Normal 14 2 3 2 2 2 2 2" xfId="2916" xr:uid="{00000000-0005-0000-0000-00008B160000}"/>
    <cellStyle name="Normal 14 2 3 2 2 2 2 2 2" xfId="5336" xr:uid="{00000000-0005-0000-0000-00008C160000}"/>
    <cellStyle name="Normal 14 2 3 2 2 2 2 2 2 2" xfId="21244" xr:uid="{00000000-0005-0000-0000-00008D160000}"/>
    <cellStyle name="Normal 14 2 3 2 2 2 2 2 3" xfId="7633" xr:uid="{00000000-0005-0000-0000-00008E160000}"/>
    <cellStyle name="Normal 14 2 3 2 2 2 2 2 3 2" xfId="23541" xr:uid="{00000000-0005-0000-0000-00008F160000}"/>
    <cellStyle name="Normal 14 2 3 2 2 2 2 2 4" xfId="18961" xr:uid="{00000000-0005-0000-0000-000090160000}"/>
    <cellStyle name="Normal 14 2 3 2 2 2 2 3" xfId="3731" xr:uid="{00000000-0005-0000-0000-000091160000}"/>
    <cellStyle name="Normal 14 2 3 2 2 2 2 3 2" xfId="6080" xr:uid="{00000000-0005-0000-0000-000092160000}"/>
    <cellStyle name="Normal 14 2 3 2 2 2 2 3 2 2" xfId="21988" xr:uid="{00000000-0005-0000-0000-000093160000}"/>
    <cellStyle name="Normal 14 2 3 2 2 2 2 3 3" xfId="8377" xr:uid="{00000000-0005-0000-0000-000094160000}"/>
    <cellStyle name="Normal 14 2 3 2 2 2 2 3 3 2" xfId="24285" xr:uid="{00000000-0005-0000-0000-000095160000}"/>
    <cellStyle name="Normal 14 2 3 2 2 2 2 3 4" xfId="19705" xr:uid="{00000000-0005-0000-0000-000096160000}"/>
    <cellStyle name="Normal 14 2 3 2 2 2 2 4" xfId="4592" xr:uid="{00000000-0005-0000-0000-000097160000}"/>
    <cellStyle name="Normal 14 2 3 2 2 2 2 4 2" xfId="20500" xr:uid="{00000000-0005-0000-0000-000098160000}"/>
    <cellStyle name="Normal 14 2 3 2 2 2 2 5" xfId="6889" xr:uid="{00000000-0005-0000-0000-000099160000}"/>
    <cellStyle name="Normal 14 2 3 2 2 2 2 5 2" xfId="22797" xr:uid="{00000000-0005-0000-0000-00009A160000}"/>
    <cellStyle name="Normal 14 2 3 2 2 2 2 6" xfId="18217" xr:uid="{00000000-0005-0000-0000-00009B160000}"/>
    <cellStyle name="Normal 14 2 3 2 2 2 3" xfId="2608" xr:uid="{00000000-0005-0000-0000-00009C160000}"/>
    <cellStyle name="Normal 14 2 3 2 2 2 3 2" xfId="5028" xr:uid="{00000000-0005-0000-0000-00009D160000}"/>
    <cellStyle name="Normal 14 2 3 2 2 2 3 2 2" xfId="20936" xr:uid="{00000000-0005-0000-0000-00009E160000}"/>
    <cellStyle name="Normal 14 2 3 2 2 2 3 3" xfId="7325" xr:uid="{00000000-0005-0000-0000-00009F160000}"/>
    <cellStyle name="Normal 14 2 3 2 2 2 3 3 2" xfId="23233" xr:uid="{00000000-0005-0000-0000-0000A0160000}"/>
    <cellStyle name="Normal 14 2 3 2 2 2 3 4" xfId="18653" xr:uid="{00000000-0005-0000-0000-0000A1160000}"/>
    <cellStyle name="Normal 14 2 3 2 2 2 4" xfId="3423" xr:uid="{00000000-0005-0000-0000-0000A2160000}"/>
    <cellStyle name="Normal 14 2 3 2 2 2 4 2" xfId="5772" xr:uid="{00000000-0005-0000-0000-0000A3160000}"/>
    <cellStyle name="Normal 14 2 3 2 2 2 4 2 2" xfId="21680" xr:uid="{00000000-0005-0000-0000-0000A4160000}"/>
    <cellStyle name="Normal 14 2 3 2 2 2 4 3" xfId="8069" xr:uid="{00000000-0005-0000-0000-0000A5160000}"/>
    <cellStyle name="Normal 14 2 3 2 2 2 4 3 2" xfId="23977" xr:uid="{00000000-0005-0000-0000-0000A6160000}"/>
    <cellStyle name="Normal 14 2 3 2 2 2 4 4" xfId="19397" xr:uid="{00000000-0005-0000-0000-0000A7160000}"/>
    <cellStyle name="Normal 14 2 3 2 2 2 5" xfId="4284" xr:uid="{00000000-0005-0000-0000-0000A8160000}"/>
    <cellStyle name="Normal 14 2 3 2 2 2 5 2" xfId="20192" xr:uid="{00000000-0005-0000-0000-0000A9160000}"/>
    <cellStyle name="Normal 14 2 3 2 2 2 6" xfId="6581" xr:uid="{00000000-0005-0000-0000-0000AA160000}"/>
    <cellStyle name="Normal 14 2 3 2 2 2 6 2" xfId="22489" xr:uid="{00000000-0005-0000-0000-0000AB160000}"/>
    <cellStyle name="Normal 14 2 3 2 2 2 7" xfId="17909" xr:uid="{00000000-0005-0000-0000-0000AC160000}"/>
    <cellStyle name="Normal 14 2 3 2 2 3" xfId="1884" xr:uid="{00000000-0005-0000-0000-0000AD160000}"/>
    <cellStyle name="Normal 14 2 3 2 2 3 2" xfId="2762" xr:uid="{00000000-0005-0000-0000-0000AE160000}"/>
    <cellStyle name="Normal 14 2 3 2 2 3 2 2" xfId="5182" xr:uid="{00000000-0005-0000-0000-0000AF160000}"/>
    <cellStyle name="Normal 14 2 3 2 2 3 2 2 2" xfId="21090" xr:uid="{00000000-0005-0000-0000-0000B0160000}"/>
    <cellStyle name="Normal 14 2 3 2 2 3 2 3" xfId="7479" xr:uid="{00000000-0005-0000-0000-0000B1160000}"/>
    <cellStyle name="Normal 14 2 3 2 2 3 2 3 2" xfId="23387" xr:uid="{00000000-0005-0000-0000-0000B2160000}"/>
    <cellStyle name="Normal 14 2 3 2 2 3 2 4" xfId="18807" xr:uid="{00000000-0005-0000-0000-0000B3160000}"/>
    <cellStyle name="Normal 14 2 3 2 2 3 3" xfId="3577" xr:uid="{00000000-0005-0000-0000-0000B4160000}"/>
    <cellStyle name="Normal 14 2 3 2 2 3 3 2" xfId="5926" xr:uid="{00000000-0005-0000-0000-0000B5160000}"/>
    <cellStyle name="Normal 14 2 3 2 2 3 3 2 2" xfId="21834" xr:uid="{00000000-0005-0000-0000-0000B6160000}"/>
    <cellStyle name="Normal 14 2 3 2 2 3 3 3" xfId="8223" xr:uid="{00000000-0005-0000-0000-0000B7160000}"/>
    <cellStyle name="Normal 14 2 3 2 2 3 3 3 2" xfId="24131" xr:uid="{00000000-0005-0000-0000-0000B8160000}"/>
    <cellStyle name="Normal 14 2 3 2 2 3 3 4" xfId="19551" xr:uid="{00000000-0005-0000-0000-0000B9160000}"/>
    <cellStyle name="Normal 14 2 3 2 2 3 4" xfId="4438" xr:uid="{00000000-0005-0000-0000-0000BA160000}"/>
    <cellStyle name="Normal 14 2 3 2 2 3 4 2" xfId="20346" xr:uid="{00000000-0005-0000-0000-0000BB160000}"/>
    <cellStyle name="Normal 14 2 3 2 2 3 5" xfId="6735" xr:uid="{00000000-0005-0000-0000-0000BC160000}"/>
    <cellStyle name="Normal 14 2 3 2 2 3 5 2" xfId="22643" xr:uid="{00000000-0005-0000-0000-0000BD160000}"/>
    <cellStyle name="Normal 14 2 3 2 2 3 6" xfId="18063" xr:uid="{00000000-0005-0000-0000-0000BE160000}"/>
    <cellStyle name="Normal 14 2 3 2 2 4" xfId="2454" xr:uid="{00000000-0005-0000-0000-0000BF160000}"/>
    <cellStyle name="Normal 14 2 3 2 2 4 2" xfId="4874" xr:uid="{00000000-0005-0000-0000-0000C0160000}"/>
    <cellStyle name="Normal 14 2 3 2 2 4 2 2" xfId="20782" xr:uid="{00000000-0005-0000-0000-0000C1160000}"/>
    <cellStyle name="Normal 14 2 3 2 2 4 3" xfId="7171" xr:uid="{00000000-0005-0000-0000-0000C2160000}"/>
    <cellStyle name="Normal 14 2 3 2 2 4 3 2" xfId="23079" xr:uid="{00000000-0005-0000-0000-0000C3160000}"/>
    <cellStyle name="Normal 14 2 3 2 2 4 4" xfId="18499" xr:uid="{00000000-0005-0000-0000-0000C4160000}"/>
    <cellStyle name="Normal 14 2 3 2 2 5" xfId="3269" xr:uid="{00000000-0005-0000-0000-0000C5160000}"/>
    <cellStyle name="Normal 14 2 3 2 2 5 2" xfId="5618" xr:uid="{00000000-0005-0000-0000-0000C6160000}"/>
    <cellStyle name="Normal 14 2 3 2 2 5 2 2" xfId="21526" xr:uid="{00000000-0005-0000-0000-0000C7160000}"/>
    <cellStyle name="Normal 14 2 3 2 2 5 3" xfId="7915" xr:uid="{00000000-0005-0000-0000-0000C8160000}"/>
    <cellStyle name="Normal 14 2 3 2 2 5 3 2" xfId="23823" xr:uid="{00000000-0005-0000-0000-0000C9160000}"/>
    <cellStyle name="Normal 14 2 3 2 2 5 4" xfId="19243" xr:uid="{00000000-0005-0000-0000-0000CA160000}"/>
    <cellStyle name="Normal 14 2 3 2 2 6" xfId="4130" xr:uid="{00000000-0005-0000-0000-0000CB160000}"/>
    <cellStyle name="Normal 14 2 3 2 2 6 2" xfId="20038" xr:uid="{00000000-0005-0000-0000-0000CC160000}"/>
    <cellStyle name="Normal 14 2 3 2 2 7" xfId="6427" xr:uid="{00000000-0005-0000-0000-0000CD160000}"/>
    <cellStyle name="Normal 14 2 3 2 2 7 2" xfId="22335" xr:uid="{00000000-0005-0000-0000-0000CE160000}"/>
    <cellStyle name="Normal 14 2 3 2 2 8" xfId="17755" xr:uid="{00000000-0005-0000-0000-0000CF160000}"/>
    <cellStyle name="Normal 14 2 3 2 3" xfId="1566" xr:uid="{00000000-0005-0000-0000-0000D0160000}"/>
    <cellStyle name="Normal 14 2 3 2 3 2" xfId="1920" xr:uid="{00000000-0005-0000-0000-0000D1160000}"/>
    <cellStyle name="Normal 14 2 3 2 3 2 2" xfId="2798" xr:uid="{00000000-0005-0000-0000-0000D2160000}"/>
    <cellStyle name="Normal 14 2 3 2 3 2 2 2" xfId="5218" xr:uid="{00000000-0005-0000-0000-0000D3160000}"/>
    <cellStyle name="Normal 14 2 3 2 3 2 2 2 2" xfId="21126" xr:uid="{00000000-0005-0000-0000-0000D4160000}"/>
    <cellStyle name="Normal 14 2 3 2 3 2 2 3" xfId="7515" xr:uid="{00000000-0005-0000-0000-0000D5160000}"/>
    <cellStyle name="Normal 14 2 3 2 3 2 2 3 2" xfId="23423" xr:uid="{00000000-0005-0000-0000-0000D6160000}"/>
    <cellStyle name="Normal 14 2 3 2 3 2 2 4" xfId="18843" xr:uid="{00000000-0005-0000-0000-0000D7160000}"/>
    <cellStyle name="Normal 14 2 3 2 3 2 3" xfId="3613" xr:uid="{00000000-0005-0000-0000-0000D8160000}"/>
    <cellStyle name="Normal 14 2 3 2 3 2 3 2" xfId="5962" xr:uid="{00000000-0005-0000-0000-0000D9160000}"/>
    <cellStyle name="Normal 14 2 3 2 3 2 3 2 2" xfId="21870" xr:uid="{00000000-0005-0000-0000-0000DA160000}"/>
    <cellStyle name="Normal 14 2 3 2 3 2 3 3" xfId="8259" xr:uid="{00000000-0005-0000-0000-0000DB160000}"/>
    <cellStyle name="Normal 14 2 3 2 3 2 3 3 2" xfId="24167" xr:uid="{00000000-0005-0000-0000-0000DC160000}"/>
    <cellStyle name="Normal 14 2 3 2 3 2 3 4" xfId="19587" xr:uid="{00000000-0005-0000-0000-0000DD160000}"/>
    <cellStyle name="Normal 14 2 3 2 3 2 4" xfId="4474" xr:uid="{00000000-0005-0000-0000-0000DE160000}"/>
    <cellStyle name="Normal 14 2 3 2 3 2 4 2" xfId="20382" xr:uid="{00000000-0005-0000-0000-0000DF160000}"/>
    <cellStyle name="Normal 14 2 3 2 3 2 5" xfId="6771" xr:uid="{00000000-0005-0000-0000-0000E0160000}"/>
    <cellStyle name="Normal 14 2 3 2 3 2 5 2" xfId="22679" xr:uid="{00000000-0005-0000-0000-0000E1160000}"/>
    <cellStyle name="Normal 14 2 3 2 3 2 6" xfId="18099" xr:uid="{00000000-0005-0000-0000-0000E2160000}"/>
    <cellStyle name="Normal 14 2 3 2 3 3" xfId="2490" xr:uid="{00000000-0005-0000-0000-0000E3160000}"/>
    <cellStyle name="Normal 14 2 3 2 3 3 2" xfId="4910" xr:uid="{00000000-0005-0000-0000-0000E4160000}"/>
    <cellStyle name="Normal 14 2 3 2 3 3 2 2" xfId="20818" xr:uid="{00000000-0005-0000-0000-0000E5160000}"/>
    <cellStyle name="Normal 14 2 3 2 3 3 3" xfId="7207" xr:uid="{00000000-0005-0000-0000-0000E6160000}"/>
    <cellStyle name="Normal 14 2 3 2 3 3 3 2" xfId="23115" xr:uid="{00000000-0005-0000-0000-0000E7160000}"/>
    <cellStyle name="Normal 14 2 3 2 3 3 4" xfId="18535" xr:uid="{00000000-0005-0000-0000-0000E8160000}"/>
    <cellStyle name="Normal 14 2 3 2 3 4" xfId="3305" xr:uid="{00000000-0005-0000-0000-0000E9160000}"/>
    <cellStyle name="Normal 14 2 3 2 3 4 2" xfId="5654" xr:uid="{00000000-0005-0000-0000-0000EA160000}"/>
    <cellStyle name="Normal 14 2 3 2 3 4 2 2" xfId="21562" xr:uid="{00000000-0005-0000-0000-0000EB160000}"/>
    <cellStyle name="Normal 14 2 3 2 3 4 3" xfId="7951" xr:uid="{00000000-0005-0000-0000-0000EC160000}"/>
    <cellStyle name="Normal 14 2 3 2 3 4 3 2" xfId="23859" xr:uid="{00000000-0005-0000-0000-0000ED160000}"/>
    <cellStyle name="Normal 14 2 3 2 3 4 4" xfId="19279" xr:uid="{00000000-0005-0000-0000-0000EE160000}"/>
    <cellStyle name="Normal 14 2 3 2 3 5" xfId="4166" xr:uid="{00000000-0005-0000-0000-0000EF160000}"/>
    <cellStyle name="Normal 14 2 3 2 3 5 2" xfId="20074" xr:uid="{00000000-0005-0000-0000-0000F0160000}"/>
    <cellStyle name="Normal 14 2 3 2 3 6" xfId="6463" xr:uid="{00000000-0005-0000-0000-0000F1160000}"/>
    <cellStyle name="Normal 14 2 3 2 3 6 2" xfId="22371" xr:uid="{00000000-0005-0000-0000-0000F2160000}"/>
    <cellStyle name="Normal 14 2 3 2 3 7" xfId="17791" xr:uid="{00000000-0005-0000-0000-0000F3160000}"/>
    <cellStyle name="Normal 14 2 3 2 4" xfId="1766" xr:uid="{00000000-0005-0000-0000-0000F4160000}"/>
    <cellStyle name="Normal 14 2 3 2 4 2" xfId="2644" xr:uid="{00000000-0005-0000-0000-0000F5160000}"/>
    <cellStyle name="Normal 14 2 3 2 4 2 2" xfId="5064" xr:uid="{00000000-0005-0000-0000-0000F6160000}"/>
    <cellStyle name="Normal 14 2 3 2 4 2 2 2" xfId="20972" xr:uid="{00000000-0005-0000-0000-0000F7160000}"/>
    <cellStyle name="Normal 14 2 3 2 4 2 3" xfId="7361" xr:uid="{00000000-0005-0000-0000-0000F8160000}"/>
    <cellStyle name="Normal 14 2 3 2 4 2 3 2" xfId="23269" xr:uid="{00000000-0005-0000-0000-0000F9160000}"/>
    <cellStyle name="Normal 14 2 3 2 4 2 4" xfId="18689" xr:uid="{00000000-0005-0000-0000-0000FA160000}"/>
    <cellStyle name="Normal 14 2 3 2 4 3" xfId="3459" xr:uid="{00000000-0005-0000-0000-0000FB160000}"/>
    <cellStyle name="Normal 14 2 3 2 4 3 2" xfId="5808" xr:uid="{00000000-0005-0000-0000-0000FC160000}"/>
    <cellStyle name="Normal 14 2 3 2 4 3 2 2" xfId="21716" xr:uid="{00000000-0005-0000-0000-0000FD160000}"/>
    <cellStyle name="Normal 14 2 3 2 4 3 3" xfId="8105" xr:uid="{00000000-0005-0000-0000-0000FE160000}"/>
    <cellStyle name="Normal 14 2 3 2 4 3 3 2" xfId="24013" xr:uid="{00000000-0005-0000-0000-0000FF160000}"/>
    <cellStyle name="Normal 14 2 3 2 4 3 4" xfId="19433" xr:uid="{00000000-0005-0000-0000-000000170000}"/>
    <cellStyle name="Normal 14 2 3 2 4 4" xfId="4320" xr:uid="{00000000-0005-0000-0000-000001170000}"/>
    <cellStyle name="Normal 14 2 3 2 4 4 2" xfId="20228" xr:uid="{00000000-0005-0000-0000-000002170000}"/>
    <cellStyle name="Normal 14 2 3 2 4 5" xfId="6617" xr:uid="{00000000-0005-0000-0000-000003170000}"/>
    <cellStyle name="Normal 14 2 3 2 4 5 2" xfId="22525" xr:uid="{00000000-0005-0000-0000-000004170000}"/>
    <cellStyle name="Normal 14 2 3 2 4 6" xfId="17945" xr:uid="{00000000-0005-0000-0000-000005170000}"/>
    <cellStyle name="Normal 14 2 3 2 5" xfId="2095" xr:uid="{00000000-0005-0000-0000-000006170000}"/>
    <cellStyle name="Normal 14 2 3 2 5 2" xfId="2949" xr:uid="{00000000-0005-0000-0000-000007170000}"/>
    <cellStyle name="Normal 14 2 3 2 5 2 2" xfId="5369" xr:uid="{00000000-0005-0000-0000-000008170000}"/>
    <cellStyle name="Normal 14 2 3 2 5 2 2 2" xfId="21277" xr:uid="{00000000-0005-0000-0000-000009170000}"/>
    <cellStyle name="Normal 14 2 3 2 5 2 3" xfId="7666" xr:uid="{00000000-0005-0000-0000-00000A170000}"/>
    <cellStyle name="Normal 14 2 3 2 5 2 3 2" xfId="23574" xr:uid="{00000000-0005-0000-0000-00000B170000}"/>
    <cellStyle name="Normal 14 2 3 2 5 2 4" xfId="18994" xr:uid="{00000000-0005-0000-0000-00000C170000}"/>
    <cellStyle name="Normal 14 2 3 2 5 3" xfId="3788" xr:uid="{00000000-0005-0000-0000-00000D170000}"/>
    <cellStyle name="Normal 14 2 3 2 5 3 2" xfId="6113" xr:uid="{00000000-0005-0000-0000-00000E170000}"/>
    <cellStyle name="Normal 14 2 3 2 5 3 2 2" xfId="22021" xr:uid="{00000000-0005-0000-0000-00000F170000}"/>
    <cellStyle name="Normal 14 2 3 2 5 3 3" xfId="8410" xr:uid="{00000000-0005-0000-0000-000010170000}"/>
    <cellStyle name="Normal 14 2 3 2 5 3 3 2" xfId="24318" xr:uid="{00000000-0005-0000-0000-000011170000}"/>
    <cellStyle name="Normal 14 2 3 2 5 3 4" xfId="19738" xr:uid="{00000000-0005-0000-0000-000012170000}"/>
    <cellStyle name="Normal 14 2 3 2 5 4" xfId="4625" xr:uid="{00000000-0005-0000-0000-000013170000}"/>
    <cellStyle name="Normal 14 2 3 2 5 4 2" xfId="20533" xr:uid="{00000000-0005-0000-0000-000014170000}"/>
    <cellStyle name="Normal 14 2 3 2 5 5" xfId="6922" xr:uid="{00000000-0005-0000-0000-000015170000}"/>
    <cellStyle name="Normal 14 2 3 2 5 5 2" xfId="22830" xr:uid="{00000000-0005-0000-0000-000016170000}"/>
    <cellStyle name="Normal 14 2 3 2 5 6" xfId="18250" xr:uid="{00000000-0005-0000-0000-000017170000}"/>
    <cellStyle name="Normal 14 2 3 2 6" xfId="2329" xr:uid="{00000000-0005-0000-0000-000018170000}"/>
    <cellStyle name="Normal 14 2 3 2 6 2" xfId="4756" xr:uid="{00000000-0005-0000-0000-000019170000}"/>
    <cellStyle name="Normal 14 2 3 2 6 2 2" xfId="20664" xr:uid="{00000000-0005-0000-0000-00001A170000}"/>
    <cellStyle name="Normal 14 2 3 2 6 3" xfId="7053" xr:uid="{00000000-0005-0000-0000-00001B170000}"/>
    <cellStyle name="Normal 14 2 3 2 6 3 2" xfId="22961" xr:uid="{00000000-0005-0000-0000-00001C170000}"/>
    <cellStyle name="Normal 14 2 3 2 6 4" xfId="18381" xr:uid="{00000000-0005-0000-0000-00001D170000}"/>
    <cellStyle name="Normal 14 2 3 2 7" xfId="3119" xr:uid="{00000000-0005-0000-0000-00001E170000}"/>
    <cellStyle name="Normal 14 2 3 2 7 2" xfId="5500" xr:uid="{00000000-0005-0000-0000-00001F170000}"/>
    <cellStyle name="Normal 14 2 3 2 7 2 2" xfId="21408" xr:uid="{00000000-0005-0000-0000-000020170000}"/>
    <cellStyle name="Normal 14 2 3 2 7 3" xfId="7797" xr:uid="{00000000-0005-0000-0000-000021170000}"/>
    <cellStyle name="Normal 14 2 3 2 7 3 2" xfId="23705" xr:uid="{00000000-0005-0000-0000-000022170000}"/>
    <cellStyle name="Normal 14 2 3 2 7 4" xfId="19125" xr:uid="{00000000-0005-0000-0000-000023170000}"/>
    <cellStyle name="Normal 14 2 3 2 8" xfId="4012" xr:uid="{00000000-0005-0000-0000-000024170000}"/>
    <cellStyle name="Normal 14 2 3 2 8 2" xfId="19920" xr:uid="{00000000-0005-0000-0000-000025170000}"/>
    <cellStyle name="Normal 14 2 3 2 9" xfId="6309" xr:uid="{00000000-0005-0000-0000-000026170000}"/>
    <cellStyle name="Normal 14 2 3 2 9 2" xfId="22217" xr:uid="{00000000-0005-0000-0000-000027170000}"/>
    <cellStyle name="Normal 14 2 3 3" xfId="16378" xr:uid="{00000000-0005-0000-0000-000028170000}"/>
    <cellStyle name="Normal 14 2 3 3 2" xfId="15280" xr:uid="{00000000-0005-0000-0000-000029170000}"/>
    <cellStyle name="Normal 14 2 3 3 2 2" xfId="26584" xr:uid="{00000000-0005-0000-0000-00002A170000}"/>
    <cellStyle name="Normal 14 2 3 3 3" xfId="13906" xr:uid="{00000000-0005-0000-0000-00002B170000}"/>
    <cellStyle name="Normal 14 2 3 3 3 2" xfId="25211" xr:uid="{00000000-0005-0000-0000-00002C170000}"/>
    <cellStyle name="Normal 14 2 3 3 4" xfId="27674" xr:uid="{00000000-0005-0000-0000-00002D170000}"/>
    <cellStyle name="Normal 14 2 3 4" xfId="16602" xr:uid="{00000000-0005-0000-0000-00002E170000}"/>
    <cellStyle name="Normal 14 2 3 4 2" xfId="14752" xr:uid="{00000000-0005-0000-0000-00002F170000}"/>
    <cellStyle name="Normal 14 2 3 4 2 2" xfId="26056" xr:uid="{00000000-0005-0000-0000-000030170000}"/>
    <cellStyle name="Normal 14 2 3 4 3" xfId="13378" xr:uid="{00000000-0005-0000-0000-000031170000}"/>
    <cellStyle name="Normal 14 2 3 4 3 2" xfId="24683" xr:uid="{00000000-0005-0000-0000-000032170000}"/>
    <cellStyle name="Normal 14 2 3 4 4" xfId="27898" xr:uid="{00000000-0005-0000-0000-000033170000}"/>
    <cellStyle name="Normal 14 2 3 5" xfId="15811" xr:uid="{00000000-0005-0000-0000-000034170000}"/>
    <cellStyle name="Normal 14 2 3 5 2" xfId="27113" xr:uid="{00000000-0005-0000-0000-000035170000}"/>
    <cellStyle name="Normal 14 2 3 6" xfId="14438" xr:uid="{00000000-0005-0000-0000-000036170000}"/>
    <cellStyle name="Normal 14 2 3 6 2" xfId="25743" xr:uid="{00000000-0005-0000-0000-000037170000}"/>
    <cellStyle name="Normal 14 2 4" xfId="1139" xr:uid="{00000000-0005-0000-0000-000038170000}"/>
    <cellStyle name="Normal 14 2 4 10" xfId="17638" xr:uid="{00000000-0005-0000-0000-000039170000}"/>
    <cellStyle name="Normal 14 2 4 2" xfId="1448" xr:uid="{00000000-0005-0000-0000-00003A170000}"/>
    <cellStyle name="Normal 14 2 4 2 2" xfId="1695" xr:uid="{00000000-0005-0000-0000-00003B170000}"/>
    <cellStyle name="Normal 14 2 4 2 2 2" xfId="2007" xr:uid="{00000000-0005-0000-0000-00003C170000}"/>
    <cellStyle name="Normal 14 2 4 2 2 2 2" xfId="2885" xr:uid="{00000000-0005-0000-0000-00003D170000}"/>
    <cellStyle name="Normal 14 2 4 2 2 2 2 2" xfId="5305" xr:uid="{00000000-0005-0000-0000-00003E170000}"/>
    <cellStyle name="Normal 14 2 4 2 2 2 2 2 2" xfId="21213" xr:uid="{00000000-0005-0000-0000-00003F170000}"/>
    <cellStyle name="Normal 14 2 4 2 2 2 2 3" xfId="7602" xr:uid="{00000000-0005-0000-0000-000040170000}"/>
    <cellStyle name="Normal 14 2 4 2 2 2 2 3 2" xfId="23510" xr:uid="{00000000-0005-0000-0000-000041170000}"/>
    <cellStyle name="Normal 14 2 4 2 2 2 2 4" xfId="18930" xr:uid="{00000000-0005-0000-0000-000042170000}"/>
    <cellStyle name="Normal 14 2 4 2 2 2 3" xfId="3700" xr:uid="{00000000-0005-0000-0000-000043170000}"/>
    <cellStyle name="Normal 14 2 4 2 2 2 3 2" xfId="6049" xr:uid="{00000000-0005-0000-0000-000044170000}"/>
    <cellStyle name="Normal 14 2 4 2 2 2 3 2 2" xfId="21957" xr:uid="{00000000-0005-0000-0000-000045170000}"/>
    <cellStyle name="Normal 14 2 4 2 2 2 3 3" xfId="8346" xr:uid="{00000000-0005-0000-0000-000046170000}"/>
    <cellStyle name="Normal 14 2 4 2 2 2 3 3 2" xfId="24254" xr:uid="{00000000-0005-0000-0000-000047170000}"/>
    <cellStyle name="Normal 14 2 4 2 2 2 3 4" xfId="19674" xr:uid="{00000000-0005-0000-0000-000048170000}"/>
    <cellStyle name="Normal 14 2 4 2 2 2 4" xfId="4561" xr:uid="{00000000-0005-0000-0000-000049170000}"/>
    <cellStyle name="Normal 14 2 4 2 2 2 4 2" xfId="20469" xr:uid="{00000000-0005-0000-0000-00004A170000}"/>
    <cellStyle name="Normal 14 2 4 2 2 2 5" xfId="6858" xr:uid="{00000000-0005-0000-0000-00004B170000}"/>
    <cellStyle name="Normal 14 2 4 2 2 2 5 2" xfId="22766" xr:uid="{00000000-0005-0000-0000-00004C170000}"/>
    <cellStyle name="Normal 14 2 4 2 2 2 6" xfId="18186" xr:uid="{00000000-0005-0000-0000-00004D170000}"/>
    <cellStyle name="Normal 14 2 4 2 2 3" xfId="2577" xr:uid="{00000000-0005-0000-0000-00004E170000}"/>
    <cellStyle name="Normal 14 2 4 2 2 3 2" xfId="4997" xr:uid="{00000000-0005-0000-0000-00004F170000}"/>
    <cellStyle name="Normal 14 2 4 2 2 3 2 2" xfId="20905" xr:uid="{00000000-0005-0000-0000-000050170000}"/>
    <cellStyle name="Normal 14 2 4 2 2 3 3" xfId="7294" xr:uid="{00000000-0005-0000-0000-000051170000}"/>
    <cellStyle name="Normal 14 2 4 2 2 3 3 2" xfId="23202" xr:uid="{00000000-0005-0000-0000-000052170000}"/>
    <cellStyle name="Normal 14 2 4 2 2 3 4" xfId="18622" xr:uid="{00000000-0005-0000-0000-000053170000}"/>
    <cellStyle name="Normal 14 2 4 2 2 4" xfId="3392" xr:uid="{00000000-0005-0000-0000-000054170000}"/>
    <cellStyle name="Normal 14 2 4 2 2 4 2" xfId="5741" xr:uid="{00000000-0005-0000-0000-000055170000}"/>
    <cellStyle name="Normal 14 2 4 2 2 4 2 2" xfId="21649" xr:uid="{00000000-0005-0000-0000-000056170000}"/>
    <cellStyle name="Normal 14 2 4 2 2 4 3" xfId="8038" xr:uid="{00000000-0005-0000-0000-000057170000}"/>
    <cellStyle name="Normal 14 2 4 2 2 4 3 2" xfId="23946" xr:uid="{00000000-0005-0000-0000-000058170000}"/>
    <cellStyle name="Normal 14 2 4 2 2 4 4" xfId="19366" xr:uid="{00000000-0005-0000-0000-000059170000}"/>
    <cellStyle name="Normal 14 2 4 2 2 5" xfId="4253" xr:uid="{00000000-0005-0000-0000-00005A170000}"/>
    <cellStyle name="Normal 14 2 4 2 2 5 2" xfId="20161" xr:uid="{00000000-0005-0000-0000-00005B170000}"/>
    <cellStyle name="Normal 14 2 4 2 2 6" xfId="6550" xr:uid="{00000000-0005-0000-0000-00005C170000}"/>
    <cellStyle name="Normal 14 2 4 2 2 6 2" xfId="22458" xr:uid="{00000000-0005-0000-0000-00005D170000}"/>
    <cellStyle name="Normal 14 2 4 2 2 7" xfId="17878" xr:uid="{00000000-0005-0000-0000-00005E170000}"/>
    <cellStyle name="Normal 14 2 4 2 3" xfId="1853" xr:uid="{00000000-0005-0000-0000-00005F170000}"/>
    <cellStyle name="Normal 14 2 4 2 3 2" xfId="2731" xr:uid="{00000000-0005-0000-0000-000060170000}"/>
    <cellStyle name="Normal 14 2 4 2 3 2 2" xfId="5151" xr:uid="{00000000-0005-0000-0000-000061170000}"/>
    <cellStyle name="Normal 14 2 4 2 3 2 2 2" xfId="21059" xr:uid="{00000000-0005-0000-0000-000062170000}"/>
    <cellStyle name="Normal 14 2 4 2 3 2 3" xfId="7448" xr:uid="{00000000-0005-0000-0000-000063170000}"/>
    <cellStyle name="Normal 14 2 4 2 3 2 3 2" xfId="23356" xr:uid="{00000000-0005-0000-0000-000064170000}"/>
    <cellStyle name="Normal 14 2 4 2 3 2 4" xfId="18776" xr:uid="{00000000-0005-0000-0000-000065170000}"/>
    <cellStyle name="Normal 14 2 4 2 3 3" xfId="3546" xr:uid="{00000000-0005-0000-0000-000066170000}"/>
    <cellStyle name="Normal 14 2 4 2 3 3 2" xfId="5895" xr:uid="{00000000-0005-0000-0000-000067170000}"/>
    <cellStyle name="Normal 14 2 4 2 3 3 2 2" xfId="21803" xr:uid="{00000000-0005-0000-0000-000068170000}"/>
    <cellStyle name="Normal 14 2 4 2 3 3 3" xfId="8192" xr:uid="{00000000-0005-0000-0000-000069170000}"/>
    <cellStyle name="Normal 14 2 4 2 3 3 3 2" xfId="24100" xr:uid="{00000000-0005-0000-0000-00006A170000}"/>
    <cellStyle name="Normal 14 2 4 2 3 3 4" xfId="19520" xr:uid="{00000000-0005-0000-0000-00006B170000}"/>
    <cellStyle name="Normal 14 2 4 2 3 4" xfId="4407" xr:uid="{00000000-0005-0000-0000-00006C170000}"/>
    <cellStyle name="Normal 14 2 4 2 3 4 2" xfId="20315" xr:uid="{00000000-0005-0000-0000-00006D170000}"/>
    <cellStyle name="Normal 14 2 4 2 3 5" xfId="6704" xr:uid="{00000000-0005-0000-0000-00006E170000}"/>
    <cellStyle name="Normal 14 2 4 2 3 5 2" xfId="22612" xr:uid="{00000000-0005-0000-0000-00006F170000}"/>
    <cellStyle name="Normal 14 2 4 2 3 6" xfId="18032" xr:uid="{00000000-0005-0000-0000-000070170000}"/>
    <cellStyle name="Normal 14 2 4 2 4" xfId="2423" xr:uid="{00000000-0005-0000-0000-000071170000}"/>
    <cellStyle name="Normal 14 2 4 2 4 2" xfId="4843" xr:uid="{00000000-0005-0000-0000-000072170000}"/>
    <cellStyle name="Normal 14 2 4 2 4 2 2" xfId="20751" xr:uid="{00000000-0005-0000-0000-000073170000}"/>
    <cellStyle name="Normal 14 2 4 2 4 3" xfId="7140" xr:uid="{00000000-0005-0000-0000-000074170000}"/>
    <cellStyle name="Normal 14 2 4 2 4 3 2" xfId="23048" xr:uid="{00000000-0005-0000-0000-000075170000}"/>
    <cellStyle name="Normal 14 2 4 2 4 4" xfId="18468" xr:uid="{00000000-0005-0000-0000-000076170000}"/>
    <cellStyle name="Normal 14 2 4 2 5" xfId="3238" xr:uid="{00000000-0005-0000-0000-000077170000}"/>
    <cellStyle name="Normal 14 2 4 2 5 2" xfId="5587" xr:uid="{00000000-0005-0000-0000-000078170000}"/>
    <cellStyle name="Normal 14 2 4 2 5 2 2" xfId="21495" xr:uid="{00000000-0005-0000-0000-000079170000}"/>
    <cellStyle name="Normal 14 2 4 2 5 3" xfId="7884" xr:uid="{00000000-0005-0000-0000-00007A170000}"/>
    <cellStyle name="Normal 14 2 4 2 5 3 2" xfId="23792" xr:uid="{00000000-0005-0000-0000-00007B170000}"/>
    <cellStyle name="Normal 14 2 4 2 5 4" xfId="19212" xr:uid="{00000000-0005-0000-0000-00007C170000}"/>
    <cellStyle name="Normal 14 2 4 2 6" xfId="4099" xr:uid="{00000000-0005-0000-0000-00007D170000}"/>
    <cellStyle name="Normal 14 2 4 2 6 2" xfId="20007" xr:uid="{00000000-0005-0000-0000-00007E170000}"/>
    <cellStyle name="Normal 14 2 4 2 7" xfId="6396" xr:uid="{00000000-0005-0000-0000-00007F170000}"/>
    <cellStyle name="Normal 14 2 4 2 7 2" xfId="22304" xr:uid="{00000000-0005-0000-0000-000080170000}"/>
    <cellStyle name="Normal 14 2 4 2 8" xfId="17724" xr:uid="{00000000-0005-0000-0000-000081170000}"/>
    <cellStyle name="Normal 14 2 4 3" xfId="1567" xr:uid="{00000000-0005-0000-0000-000082170000}"/>
    <cellStyle name="Normal 14 2 4 3 2" xfId="1921" xr:uid="{00000000-0005-0000-0000-000083170000}"/>
    <cellStyle name="Normal 14 2 4 3 2 2" xfId="2799" xr:uid="{00000000-0005-0000-0000-000084170000}"/>
    <cellStyle name="Normal 14 2 4 3 2 2 2" xfId="5219" xr:uid="{00000000-0005-0000-0000-000085170000}"/>
    <cellStyle name="Normal 14 2 4 3 2 2 2 2" xfId="21127" xr:uid="{00000000-0005-0000-0000-000086170000}"/>
    <cellStyle name="Normal 14 2 4 3 2 2 3" xfId="7516" xr:uid="{00000000-0005-0000-0000-000087170000}"/>
    <cellStyle name="Normal 14 2 4 3 2 2 3 2" xfId="23424" xr:uid="{00000000-0005-0000-0000-000088170000}"/>
    <cellStyle name="Normal 14 2 4 3 2 2 4" xfId="18844" xr:uid="{00000000-0005-0000-0000-000089170000}"/>
    <cellStyle name="Normal 14 2 4 3 2 3" xfId="3614" xr:uid="{00000000-0005-0000-0000-00008A170000}"/>
    <cellStyle name="Normal 14 2 4 3 2 3 2" xfId="5963" xr:uid="{00000000-0005-0000-0000-00008B170000}"/>
    <cellStyle name="Normal 14 2 4 3 2 3 2 2" xfId="21871" xr:uid="{00000000-0005-0000-0000-00008C170000}"/>
    <cellStyle name="Normal 14 2 4 3 2 3 3" xfId="8260" xr:uid="{00000000-0005-0000-0000-00008D170000}"/>
    <cellStyle name="Normal 14 2 4 3 2 3 3 2" xfId="24168" xr:uid="{00000000-0005-0000-0000-00008E170000}"/>
    <cellStyle name="Normal 14 2 4 3 2 3 4" xfId="19588" xr:uid="{00000000-0005-0000-0000-00008F170000}"/>
    <cellStyle name="Normal 14 2 4 3 2 4" xfId="4475" xr:uid="{00000000-0005-0000-0000-000090170000}"/>
    <cellStyle name="Normal 14 2 4 3 2 4 2" xfId="20383" xr:uid="{00000000-0005-0000-0000-000091170000}"/>
    <cellStyle name="Normal 14 2 4 3 2 5" xfId="6772" xr:uid="{00000000-0005-0000-0000-000092170000}"/>
    <cellStyle name="Normal 14 2 4 3 2 5 2" xfId="22680" xr:uid="{00000000-0005-0000-0000-000093170000}"/>
    <cellStyle name="Normal 14 2 4 3 2 6" xfId="18100" xr:uid="{00000000-0005-0000-0000-000094170000}"/>
    <cellStyle name="Normal 14 2 4 3 3" xfId="2491" xr:uid="{00000000-0005-0000-0000-000095170000}"/>
    <cellStyle name="Normal 14 2 4 3 3 2" xfId="4911" xr:uid="{00000000-0005-0000-0000-000096170000}"/>
    <cellStyle name="Normal 14 2 4 3 3 2 2" xfId="20819" xr:uid="{00000000-0005-0000-0000-000097170000}"/>
    <cellStyle name="Normal 14 2 4 3 3 3" xfId="7208" xr:uid="{00000000-0005-0000-0000-000098170000}"/>
    <cellStyle name="Normal 14 2 4 3 3 3 2" xfId="23116" xr:uid="{00000000-0005-0000-0000-000099170000}"/>
    <cellStyle name="Normal 14 2 4 3 3 4" xfId="18536" xr:uid="{00000000-0005-0000-0000-00009A170000}"/>
    <cellStyle name="Normal 14 2 4 3 4" xfId="3306" xr:uid="{00000000-0005-0000-0000-00009B170000}"/>
    <cellStyle name="Normal 14 2 4 3 4 2" xfId="5655" xr:uid="{00000000-0005-0000-0000-00009C170000}"/>
    <cellStyle name="Normal 14 2 4 3 4 2 2" xfId="21563" xr:uid="{00000000-0005-0000-0000-00009D170000}"/>
    <cellStyle name="Normal 14 2 4 3 4 3" xfId="7952" xr:uid="{00000000-0005-0000-0000-00009E170000}"/>
    <cellStyle name="Normal 14 2 4 3 4 3 2" xfId="23860" xr:uid="{00000000-0005-0000-0000-00009F170000}"/>
    <cellStyle name="Normal 14 2 4 3 4 4" xfId="19280" xr:uid="{00000000-0005-0000-0000-0000A0170000}"/>
    <cellStyle name="Normal 14 2 4 3 5" xfId="4167" xr:uid="{00000000-0005-0000-0000-0000A1170000}"/>
    <cellStyle name="Normal 14 2 4 3 5 2" xfId="20075" xr:uid="{00000000-0005-0000-0000-0000A2170000}"/>
    <cellStyle name="Normal 14 2 4 3 6" xfId="6464" xr:uid="{00000000-0005-0000-0000-0000A3170000}"/>
    <cellStyle name="Normal 14 2 4 3 6 2" xfId="22372" xr:uid="{00000000-0005-0000-0000-0000A4170000}"/>
    <cellStyle name="Normal 14 2 4 3 7" xfId="17792" xr:uid="{00000000-0005-0000-0000-0000A5170000}"/>
    <cellStyle name="Normal 14 2 4 4" xfId="1767" xr:uid="{00000000-0005-0000-0000-0000A6170000}"/>
    <cellStyle name="Normal 14 2 4 4 2" xfId="2645" xr:uid="{00000000-0005-0000-0000-0000A7170000}"/>
    <cellStyle name="Normal 14 2 4 4 2 2" xfId="5065" xr:uid="{00000000-0005-0000-0000-0000A8170000}"/>
    <cellStyle name="Normal 14 2 4 4 2 2 2" xfId="20973" xr:uid="{00000000-0005-0000-0000-0000A9170000}"/>
    <cellStyle name="Normal 14 2 4 4 2 3" xfId="7362" xr:uid="{00000000-0005-0000-0000-0000AA170000}"/>
    <cellStyle name="Normal 14 2 4 4 2 3 2" xfId="23270" xr:uid="{00000000-0005-0000-0000-0000AB170000}"/>
    <cellStyle name="Normal 14 2 4 4 2 4" xfId="18690" xr:uid="{00000000-0005-0000-0000-0000AC170000}"/>
    <cellStyle name="Normal 14 2 4 4 3" xfId="3460" xr:uid="{00000000-0005-0000-0000-0000AD170000}"/>
    <cellStyle name="Normal 14 2 4 4 3 2" xfId="5809" xr:uid="{00000000-0005-0000-0000-0000AE170000}"/>
    <cellStyle name="Normal 14 2 4 4 3 2 2" xfId="21717" xr:uid="{00000000-0005-0000-0000-0000AF170000}"/>
    <cellStyle name="Normal 14 2 4 4 3 3" xfId="8106" xr:uid="{00000000-0005-0000-0000-0000B0170000}"/>
    <cellStyle name="Normal 14 2 4 4 3 3 2" xfId="24014" xr:uid="{00000000-0005-0000-0000-0000B1170000}"/>
    <cellStyle name="Normal 14 2 4 4 3 4" xfId="19434" xr:uid="{00000000-0005-0000-0000-0000B2170000}"/>
    <cellStyle name="Normal 14 2 4 4 4" xfId="4321" xr:uid="{00000000-0005-0000-0000-0000B3170000}"/>
    <cellStyle name="Normal 14 2 4 4 4 2" xfId="20229" xr:uid="{00000000-0005-0000-0000-0000B4170000}"/>
    <cellStyle name="Normal 14 2 4 4 5" xfId="6618" xr:uid="{00000000-0005-0000-0000-0000B5170000}"/>
    <cellStyle name="Normal 14 2 4 4 5 2" xfId="22526" xr:uid="{00000000-0005-0000-0000-0000B6170000}"/>
    <cellStyle name="Normal 14 2 4 4 6" xfId="17946" xr:uid="{00000000-0005-0000-0000-0000B7170000}"/>
    <cellStyle name="Normal 14 2 4 5" xfId="2096" xr:uid="{00000000-0005-0000-0000-0000B8170000}"/>
    <cellStyle name="Normal 14 2 4 5 2" xfId="2950" xr:uid="{00000000-0005-0000-0000-0000B9170000}"/>
    <cellStyle name="Normal 14 2 4 5 2 2" xfId="5370" xr:uid="{00000000-0005-0000-0000-0000BA170000}"/>
    <cellStyle name="Normal 14 2 4 5 2 2 2" xfId="21278" xr:uid="{00000000-0005-0000-0000-0000BB170000}"/>
    <cellStyle name="Normal 14 2 4 5 2 3" xfId="7667" xr:uid="{00000000-0005-0000-0000-0000BC170000}"/>
    <cellStyle name="Normal 14 2 4 5 2 3 2" xfId="23575" xr:uid="{00000000-0005-0000-0000-0000BD170000}"/>
    <cellStyle name="Normal 14 2 4 5 2 4" xfId="18995" xr:uid="{00000000-0005-0000-0000-0000BE170000}"/>
    <cellStyle name="Normal 14 2 4 5 3" xfId="3789" xr:uid="{00000000-0005-0000-0000-0000BF170000}"/>
    <cellStyle name="Normal 14 2 4 5 3 2" xfId="6114" xr:uid="{00000000-0005-0000-0000-0000C0170000}"/>
    <cellStyle name="Normal 14 2 4 5 3 2 2" xfId="22022" xr:uid="{00000000-0005-0000-0000-0000C1170000}"/>
    <cellStyle name="Normal 14 2 4 5 3 3" xfId="8411" xr:uid="{00000000-0005-0000-0000-0000C2170000}"/>
    <cellStyle name="Normal 14 2 4 5 3 3 2" xfId="24319" xr:uid="{00000000-0005-0000-0000-0000C3170000}"/>
    <cellStyle name="Normal 14 2 4 5 3 4" xfId="19739" xr:uid="{00000000-0005-0000-0000-0000C4170000}"/>
    <cellStyle name="Normal 14 2 4 5 4" xfId="4626" xr:uid="{00000000-0005-0000-0000-0000C5170000}"/>
    <cellStyle name="Normal 14 2 4 5 4 2" xfId="20534" xr:uid="{00000000-0005-0000-0000-0000C6170000}"/>
    <cellStyle name="Normal 14 2 4 5 5" xfId="6923" xr:uid="{00000000-0005-0000-0000-0000C7170000}"/>
    <cellStyle name="Normal 14 2 4 5 5 2" xfId="22831" xr:uid="{00000000-0005-0000-0000-0000C8170000}"/>
    <cellStyle name="Normal 14 2 4 5 6" xfId="18251" xr:uid="{00000000-0005-0000-0000-0000C9170000}"/>
    <cellStyle name="Normal 14 2 4 6" xfId="2330" xr:uid="{00000000-0005-0000-0000-0000CA170000}"/>
    <cellStyle name="Normal 14 2 4 6 2" xfId="4757" xr:uid="{00000000-0005-0000-0000-0000CB170000}"/>
    <cellStyle name="Normal 14 2 4 6 2 2" xfId="20665" xr:uid="{00000000-0005-0000-0000-0000CC170000}"/>
    <cellStyle name="Normal 14 2 4 6 3" xfId="7054" xr:uid="{00000000-0005-0000-0000-0000CD170000}"/>
    <cellStyle name="Normal 14 2 4 6 3 2" xfId="22962" xr:uid="{00000000-0005-0000-0000-0000CE170000}"/>
    <cellStyle name="Normal 14 2 4 6 4" xfId="18382" xr:uid="{00000000-0005-0000-0000-0000CF170000}"/>
    <cellStyle name="Normal 14 2 4 7" xfId="3120" xr:uid="{00000000-0005-0000-0000-0000D0170000}"/>
    <cellStyle name="Normal 14 2 4 7 2" xfId="5501" xr:uid="{00000000-0005-0000-0000-0000D1170000}"/>
    <cellStyle name="Normal 14 2 4 7 2 2" xfId="21409" xr:uid="{00000000-0005-0000-0000-0000D2170000}"/>
    <cellStyle name="Normal 14 2 4 7 3" xfId="7798" xr:uid="{00000000-0005-0000-0000-0000D3170000}"/>
    <cellStyle name="Normal 14 2 4 7 3 2" xfId="23706" xr:uid="{00000000-0005-0000-0000-0000D4170000}"/>
    <cellStyle name="Normal 14 2 4 7 4" xfId="19126" xr:uid="{00000000-0005-0000-0000-0000D5170000}"/>
    <cellStyle name="Normal 14 2 4 8" xfId="4013" xr:uid="{00000000-0005-0000-0000-0000D6170000}"/>
    <cellStyle name="Normal 14 2 4 8 2" xfId="19921" xr:uid="{00000000-0005-0000-0000-0000D7170000}"/>
    <cellStyle name="Normal 14 2 4 9" xfId="6310" xr:uid="{00000000-0005-0000-0000-0000D8170000}"/>
    <cellStyle name="Normal 14 2 4 9 2" xfId="22218" xr:uid="{00000000-0005-0000-0000-0000D9170000}"/>
    <cellStyle name="Normal 14 2 5" xfId="16440" xr:uid="{00000000-0005-0000-0000-0000DA170000}"/>
    <cellStyle name="Normal 14 2 5 2" xfId="15342" xr:uid="{00000000-0005-0000-0000-0000DB170000}"/>
    <cellStyle name="Normal 14 2 5 2 2" xfId="26646" xr:uid="{00000000-0005-0000-0000-0000DC170000}"/>
    <cellStyle name="Normal 14 2 5 3" xfId="13968" xr:uid="{00000000-0005-0000-0000-0000DD170000}"/>
    <cellStyle name="Normal 14 2 5 3 2" xfId="25273" xr:uid="{00000000-0005-0000-0000-0000DE170000}"/>
    <cellStyle name="Normal 14 2 5 4" xfId="27736" xr:uid="{00000000-0005-0000-0000-0000DF170000}"/>
    <cellStyle name="Normal 14 2 6" xfId="16662" xr:uid="{00000000-0005-0000-0000-0000E0170000}"/>
    <cellStyle name="Normal 14 2 6 2" xfId="14813" xr:uid="{00000000-0005-0000-0000-0000E1170000}"/>
    <cellStyle name="Normal 14 2 6 2 2" xfId="26117" xr:uid="{00000000-0005-0000-0000-0000E2170000}"/>
    <cellStyle name="Normal 14 2 6 3" xfId="13439" xr:uid="{00000000-0005-0000-0000-0000E3170000}"/>
    <cellStyle name="Normal 14 2 6 3 2" xfId="24744" xr:uid="{00000000-0005-0000-0000-0000E4170000}"/>
    <cellStyle name="Normal 14 2 6 4" xfId="27958" xr:uid="{00000000-0005-0000-0000-0000E5170000}"/>
    <cellStyle name="Normal 14 2 7" xfId="15873" xr:uid="{00000000-0005-0000-0000-0000E6170000}"/>
    <cellStyle name="Normal 14 2 7 2" xfId="27174" xr:uid="{00000000-0005-0000-0000-0000E7170000}"/>
    <cellStyle name="Normal 14 2 8" xfId="14499" xr:uid="{00000000-0005-0000-0000-0000E8170000}"/>
    <cellStyle name="Normal 14 2 8 2" xfId="25804" xr:uid="{00000000-0005-0000-0000-0000E9170000}"/>
    <cellStyle name="Normal 14 20" xfId="17418" xr:uid="{00000000-0005-0000-0000-0000EA170000}"/>
    <cellStyle name="Normal 14 3" xfId="1140" xr:uid="{00000000-0005-0000-0000-0000EB170000}"/>
    <cellStyle name="Normal 14 3 2" xfId="1141" xr:uid="{00000000-0005-0000-0000-0000EC170000}"/>
    <cellStyle name="Normal 14 3 2 2" xfId="1142" xr:uid="{00000000-0005-0000-0000-0000ED170000}"/>
    <cellStyle name="Normal 14 3 2 2 10" xfId="17639" xr:uid="{00000000-0005-0000-0000-0000EE170000}"/>
    <cellStyle name="Normal 14 3 2 2 2" xfId="1456" xr:uid="{00000000-0005-0000-0000-0000EF170000}"/>
    <cellStyle name="Normal 14 3 2 2 2 2" xfId="1703" xr:uid="{00000000-0005-0000-0000-0000F0170000}"/>
    <cellStyle name="Normal 14 3 2 2 2 2 2" xfId="2015" xr:uid="{00000000-0005-0000-0000-0000F1170000}"/>
    <cellStyle name="Normal 14 3 2 2 2 2 2 2" xfId="2893" xr:uid="{00000000-0005-0000-0000-0000F2170000}"/>
    <cellStyle name="Normal 14 3 2 2 2 2 2 2 2" xfId="5313" xr:uid="{00000000-0005-0000-0000-0000F3170000}"/>
    <cellStyle name="Normal 14 3 2 2 2 2 2 2 2 2" xfId="21221" xr:uid="{00000000-0005-0000-0000-0000F4170000}"/>
    <cellStyle name="Normal 14 3 2 2 2 2 2 2 3" xfId="7610" xr:uid="{00000000-0005-0000-0000-0000F5170000}"/>
    <cellStyle name="Normal 14 3 2 2 2 2 2 2 3 2" xfId="23518" xr:uid="{00000000-0005-0000-0000-0000F6170000}"/>
    <cellStyle name="Normal 14 3 2 2 2 2 2 2 4" xfId="18938" xr:uid="{00000000-0005-0000-0000-0000F7170000}"/>
    <cellStyle name="Normal 14 3 2 2 2 2 2 3" xfId="3708" xr:uid="{00000000-0005-0000-0000-0000F8170000}"/>
    <cellStyle name="Normal 14 3 2 2 2 2 2 3 2" xfId="6057" xr:uid="{00000000-0005-0000-0000-0000F9170000}"/>
    <cellStyle name="Normal 14 3 2 2 2 2 2 3 2 2" xfId="21965" xr:uid="{00000000-0005-0000-0000-0000FA170000}"/>
    <cellStyle name="Normal 14 3 2 2 2 2 2 3 3" xfId="8354" xr:uid="{00000000-0005-0000-0000-0000FB170000}"/>
    <cellStyle name="Normal 14 3 2 2 2 2 2 3 3 2" xfId="24262" xr:uid="{00000000-0005-0000-0000-0000FC170000}"/>
    <cellStyle name="Normal 14 3 2 2 2 2 2 3 4" xfId="19682" xr:uid="{00000000-0005-0000-0000-0000FD170000}"/>
    <cellStyle name="Normal 14 3 2 2 2 2 2 4" xfId="4569" xr:uid="{00000000-0005-0000-0000-0000FE170000}"/>
    <cellStyle name="Normal 14 3 2 2 2 2 2 4 2" xfId="20477" xr:uid="{00000000-0005-0000-0000-0000FF170000}"/>
    <cellStyle name="Normal 14 3 2 2 2 2 2 5" xfId="6866" xr:uid="{00000000-0005-0000-0000-000000180000}"/>
    <cellStyle name="Normal 14 3 2 2 2 2 2 5 2" xfId="22774" xr:uid="{00000000-0005-0000-0000-000001180000}"/>
    <cellStyle name="Normal 14 3 2 2 2 2 2 6" xfId="18194" xr:uid="{00000000-0005-0000-0000-000002180000}"/>
    <cellStyle name="Normal 14 3 2 2 2 2 3" xfId="2585" xr:uid="{00000000-0005-0000-0000-000003180000}"/>
    <cellStyle name="Normal 14 3 2 2 2 2 3 2" xfId="5005" xr:uid="{00000000-0005-0000-0000-000004180000}"/>
    <cellStyle name="Normal 14 3 2 2 2 2 3 2 2" xfId="20913" xr:uid="{00000000-0005-0000-0000-000005180000}"/>
    <cellStyle name="Normal 14 3 2 2 2 2 3 3" xfId="7302" xr:uid="{00000000-0005-0000-0000-000006180000}"/>
    <cellStyle name="Normal 14 3 2 2 2 2 3 3 2" xfId="23210" xr:uid="{00000000-0005-0000-0000-000007180000}"/>
    <cellStyle name="Normal 14 3 2 2 2 2 3 4" xfId="18630" xr:uid="{00000000-0005-0000-0000-000008180000}"/>
    <cellStyle name="Normal 14 3 2 2 2 2 4" xfId="3400" xr:uid="{00000000-0005-0000-0000-000009180000}"/>
    <cellStyle name="Normal 14 3 2 2 2 2 4 2" xfId="5749" xr:uid="{00000000-0005-0000-0000-00000A180000}"/>
    <cellStyle name="Normal 14 3 2 2 2 2 4 2 2" xfId="21657" xr:uid="{00000000-0005-0000-0000-00000B180000}"/>
    <cellStyle name="Normal 14 3 2 2 2 2 4 3" xfId="8046" xr:uid="{00000000-0005-0000-0000-00000C180000}"/>
    <cellStyle name="Normal 14 3 2 2 2 2 4 3 2" xfId="23954" xr:uid="{00000000-0005-0000-0000-00000D180000}"/>
    <cellStyle name="Normal 14 3 2 2 2 2 4 4" xfId="19374" xr:uid="{00000000-0005-0000-0000-00000E180000}"/>
    <cellStyle name="Normal 14 3 2 2 2 2 5" xfId="4261" xr:uid="{00000000-0005-0000-0000-00000F180000}"/>
    <cellStyle name="Normal 14 3 2 2 2 2 5 2" xfId="20169" xr:uid="{00000000-0005-0000-0000-000010180000}"/>
    <cellStyle name="Normal 14 3 2 2 2 2 6" xfId="6558" xr:uid="{00000000-0005-0000-0000-000011180000}"/>
    <cellStyle name="Normal 14 3 2 2 2 2 6 2" xfId="22466" xr:uid="{00000000-0005-0000-0000-000012180000}"/>
    <cellStyle name="Normal 14 3 2 2 2 2 7" xfId="17886" xr:uid="{00000000-0005-0000-0000-000013180000}"/>
    <cellStyle name="Normal 14 3 2 2 2 3" xfId="1861" xr:uid="{00000000-0005-0000-0000-000014180000}"/>
    <cellStyle name="Normal 14 3 2 2 2 3 2" xfId="2739" xr:uid="{00000000-0005-0000-0000-000015180000}"/>
    <cellStyle name="Normal 14 3 2 2 2 3 2 2" xfId="5159" xr:uid="{00000000-0005-0000-0000-000016180000}"/>
    <cellStyle name="Normal 14 3 2 2 2 3 2 2 2" xfId="21067" xr:uid="{00000000-0005-0000-0000-000017180000}"/>
    <cellStyle name="Normal 14 3 2 2 2 3 2 3" xfId="7456" xr:uid="{00000000-0005-0000-0000-000018180000}"/>
    <cellStyle name="Normal 14 3 2 2 2 3 2 3 2" xfId="23364" xr:uid="{00000000-0005-0000-0000-000019180000}"/>
    <cellStyle name="Normal 14 3 2 2 2 3 2 4" xfId="18784" xr:uid="{00000000-0005-0000-0000-00001A180000}"/>
    <cellStyle name="Normal 14 3 2 2 2 3 3" xfId="3554" xr:uid="{00000000-0005-0000-0000-00001B180000}"/>
    <cellStyle name="Normal 14 3 2 2 2 3 3 2" xfId="5903" xr:uid="{00000000-0005-0000-0000-00001C180000}"/>
    <cellStyle name="Normal 14 3 2 2 2 3 3 2 2" xfId="21811" xr:uid="{00000000-0005-0000-0000-00001D180000}"/>
    <cellStyle name="Normal 14 3 2 2 2 3 3 3" xfId="8200" xr:uid="{00000000-0005-0000-0000-00001E180000}"/>
    <cellStyle name="Normal 14 3 2 2 2 3 3 3 2" xfId="24108" xr:uid="{00000000-0005-0000-0000-00001F180000}"/>
    <cellStyle name="Normal 14 3 2 2 2 3 3 4" xfId="19528" xr:uid="{00000000-0005-0000-0000-000020180000}"/>
    <cellStyle name="Normal 14 3 2 2 2 3 4" xfId="4415" xr:uid="{00000000-0005-0000-0000-000021180000}"/>
    <cellStyle name="Normal 14 3 2 2 2 3 4 2" xfId="20323" xr:uid="{00000000-0005-0000-0000-000022180000}"/>
    <cellStyle name="Normal 14 3 2 2 2 3 5" xfId="6712" xr:uid="{00000000-0005-0000-0000-000023180000}"/>
    <cellStyle name="Normal 14 3 2 2 2 3 5 2" xfId="22620" xr:uid="{00000000-0005-0000-0000-000024180000}"/>
    <cellStyle name="Normal 14 3 2 2 2 3 6" xfId="18040" xr:uid="{00000000-0005-0000-0000-000025180000}"/>
    <cellStyle name="Normal 14 3 2 2 2 4" xfId="2431" xr:uid="{00000000-0005-0000-0000-000026180000}"/>
    <cellStyle name="Normal 14 3 2 2 2 4 2" xfId="4851" xr:uid="{00000000-0005-0000-0000-000027180000}"/>
    <cellStyle name="Normal 14 3 2 2 2 4 2 2" xfId="20759" xr:uid="{00000000-0005-0000-0000-000028180000}"/>
    <cellStyle name="Normal 14 3 2 2 2 4 3" xfId="7148" xr:uid="{00000000-0005-0000-0000-000029180000}"/>
    <cellStyle name="Normal 14 3 2 2 2 4 3 2" xfId="23056" xr:uid="{00000000-0005-0000-0000-00002A180000}"/>
    <cellStyle name="Normal 14 3 2 2 2 4 4" xfId="18476" xr:uid="{00000000-0005-0000-0000-00002B180000}"/>
    <cellStyle name="Normal 14 3 2 2 2 5" xfId="3246" xr:uid="{00000000-0005-0000-0000-00002C180000}"/>
    <cellStyle name="Normal 14 3 2 2 2 5 2" xfId="5595" xr:uid="{00000000-0005-0000-0000-00002D180000}"/>
    <cellStyle name="Normal 14 3 2 2 2 5 2 2" xfId="21503" xr:uid="{00000000-0005-0000-0000-00002E180000}"/>
    <cellStyle name="Normal 14 3 2 2 2 5 3" xfId="7892" xr:uid="{00000000-0005-0000-0000-00002F180000}"/>
    <cellStyle name="Normal 14 3 2 2 2 5 3 2" xfId="23800" xr:uid="{00000000-0005-0000-0000-000030180000}"/>
    <cellStyle name="Normal 14 3 2 2 2 5 4" xfId="19220" xr:uid="{00000000-0005-0000-0000-000031180000}"/>
    <cellStyle name="Normal 14 3 2 2 2 6" xfId="4107" xr:uid="{00000000-0005-0000-0000-000032180000}"/>
    <cellStyle name="Normal 14 3 2 2 2 6 2" xfId="20015" xr:uid="{00000000-0005-0000-0000-000033180000}"/>
    <cellStyle name="Normal 14 3 2 2 2 7" xfId="6404" xr:uid="{00000000-0005-0000-0000-000034180000}"/>
    <cellStyle name="Normal 14 3 2 2 2 7 2" xfId="22312" xr:uid="{00000000-0005-0000-0000-000035180000}"/>
    <cellStyle name="Normal 14 3 2 2 2 8" xfId="17732" xr:uid="{00000000-0005-0000-0000-000036180000}"/>
    <cellStyle name="Normal 14 3 2 2 3" xfId="1568" xr:uid="{00000000-0005-0000-0000-000037180000}"/>
    <cellStyle name="Normal 14 3 2 2 3 2" xfId="1922" xr:uid="{00000000-0005-0000-0000-000038180000}"/>
    <cellStyle name="Normal 14 3 2 2 3 2 2" xfId="2800" xr:uid="{00000000-0005-0000-0000-000039180000}"/>
    <cellStyle name="Normal 14 3 2 2 3 2 2 2" xfId="5220" xr:uid="{00000000-0005-0000-0000-00003A180000}"/>
    <cellStyle name="Normal 14 3 2 2 3 2 2 2 2" xfId="21128" xr:uid="{00000000-0005-0000-0000-00003B180000}"/>
    <cellStyle name="Normal 14 3 2 2 3 2 2 3" xfId="7517" xr:uid="{00000000-0005-0000-0000-00003C180000}"/>
    <cellStyle name="Normal 14 3 2 2 3 2 2 3 2" xfId="23425" xr:uid="{00000000-0005-0000-0000-00003D180000}"/>
    <cellStyle name="Normal 14 3 2 2 3 2 2 4" xfId="18845" xr:uid="{00000000-0005-0000-0000-00003E180000}"/>
    <cellStyle name="Normal 14 3 2 2 3 2 3" xfId="3615" xr:uid="{00000000-0005-0000-0000-00003F180000}"/>
    <cellStyle name="Normal 14 3 2 2 3 2 3 2" xfId="5964" xr:uid="{00000000-0005-0000-0000-000040180000}"/>
    <cellStyle name="Normal 14 3 2 2 3 2 3 2 2" xfId="21872" xr:uid="{00000000-0005-0000-0000-000041180000}"/>
    <cellStyle name="Normal 14 3 2 2 3 2 3 3" xfId="8261" xr:uid="{00000000-0005-0000-0000-000042180000}"/>
    <cellStyle name="Normal 14 3 2 2 3 2 3 3 2" xfId="24169" xr:uid="{00000000-0005-0000-0000-000043180000}"/>
    <cellStyle name="Normal 14 3 2 2 3 2 3 4" xfId="19589" xr:uid="{00000000-0005-0000-0000-000044180000}"/>
    <cellStyle name="Normal 14 3 2 2 3 2 4" xfId="4476" xr:uid="{00000000-0005-0000-0000-000045180000}"/>
    <cellStyle name="Normal 14 3 2 2 3 2 4 2" xfId="20384" xr:uid="{00000000-0005-0000-0000-000046180000}"/>
    <cellStyle name="Normal 14 3 2 2 3 2 5" xfId="6773" xr:uid="{00000000-0005-0000-0000-000047180000}"/>
    <cellStyle name="Normal 14 3 2 2 3 2 5 2" xfId="22681" xr:uid="{00000000-0005-0000-0000-000048180000}"/>
    <cellStyle name="Normal 14 3 2 2 3 2 6" xfId="18101" xr:uid="{00000000-0005-0000-0000-000049180000}"/>
    <cellStyle name="Normal 14 3 2 2 3 3" xfId="2492" xr:uid="{00000000-0005-0000-0000-00004A180000}"/>
    <cellStyle name="Normal 14 3 2 2 3 3 2" xfId="4912" xr:uid="{00000000-0005-0000-0000-00004B180000}"/>
    <cellStyle name="Normal 14 3 2 2 3 3 2 2" xfId="20820" xr:uid="{00000000-0005-0000-0000-00004C180000}"/>
    <cellStyle name="Normal 14 3 2 2 3 3 3" xfId="7209" xr:uid="{00000000-0005-0000-0000-00004D180000}"/>
    <cellStyle name="Normal 14 3 2 2 3 3 3 2" xfId="23117" xr:uid="{00000000-0005-0000-0000-00004E180000}"/>
    <cellStyle name="Normal 14 3 2 2 3 3 4" xfId="18537" xr:uid="{00000000-0005-0000-0000-00004F180000}"/>
    <cellStyle name="Normal 14 3 2 2 3 4" xfId="3307" xr:uid="{00000000-0005-0000-0000-000050180000}"/>
    <cellStyle name="Normal 14 3 2 2 3 4 2" xfId="5656" xr:uid="{00000000-0005-0000-0000-000051180000}"/>
    <cellStyle name="Normal 14 3 2 2 3 4 2 2" xfId="21564" xr:uid="{00000000-0005-0000-0000-000052180000}"/>
    <cellStyle name="Normal 14 3 2 2 3 4 3" xfId="7953" xr:uid="{00000000-0005-0000-0000-000053180000}"/>
    <cellStyle name="Normal 14 3 2 2 3 4 3 2" xfId="23861" xr:uid="{00000000-0005-0000-0000-000054180000}"/>
    <cellStyle name="Normal 14 3 2 2 3 4 4" xfId="19281" xr:uid="{00000000-0005-0000-0000-000055180000}"/>
    <cellStyle name="Normal 14 3 2 2 3 5" xfId="4168" xr:uid="{00000000-0005-0000-0000-000056180000}"/>
    <cellStyle name="Normal 14 3 2 2 3 5 2" xfId="20076" xr:uid="{00000000-0005-0000-0000-000057180000}"/>
    <cellStyle name="Normal 14 3 2 2 3 6" xfId="6465" xr:uid="{00000000-0005-0000-0000-000058180000}"/>
    <cellStyle name="Normal 14 3 2 2 3 6 2" xfId="22373" xr:uid="{00000000-0005-0000-0000-000059180000}"/>
    <cellStyle name="Normal 14 3 2 2 3 7" xfId="17793" xr:uid="{00000000-0005-0000-0000-00005A180000}"/>
    <cellStyle name="Normal 14 3 2 2 4" xfId="1768" xr:uid="{00000000-0005-0000-0000-00005B180000}"/>
    <cellStyle name="Normal 14 3 2 2 4 2" xfId="2646" xr:uid="{00000000-0005-0000-0000-00005C180000}"/>
    <cellStyle name="Normal 14 3 2 2 4 2 2" xfId="5066" xr:uid="{00000000-0005-0000-0000-00005D180000}"/>
    <cellStyle name="Normal 14 3 2 2 4 2 2 2" xfId="20974" xr:uid="{00000000-0005-0000-0000-00005E180000}"/>
    <cellStyle name="Normal 14 3 2 2 4 2 3" xfId="7363" xr:uid="{00000000-0005-0000-0000-00005F180000}"/>
    <cellStyle name="Normal 14 3 2 2 4 2 3 2" xfId="23271" xr:uid="{00000000-0005-0000-0000-000060180000}"/>
    <cellStyle name="Normal 14 3 2 2 4 2 4" xfId="18691" xr:uid="{00000000-0005-0000-0000-000061180000}"/>
    <cellStyle name="Normal 14 3 2 2 4 3" xfId="3461" xr:uid="{00000000-0005-0000-0000-000062180000}"/>
    <cellStyle name="Normal 14 3 2 2 4 3 2" xfId="5810" xr:uid="{00000000-0005-0000-0000-000063180000}"/>
    <cellStyle name="Normal 14 3 2 2 4 3 2 2" xfId="21718" xr:uid="{00000000-0005-0000-0000-000064180000}"/>
    <cellStyle name="Normal 14 3 2 2 4 3 3" xfId="8107" xr:uid="{00000000-0005-0000-0000-000065180000}"/>
    <cellStyle name="Normal 14 3 2 2 4 3 3 2" xfId="24015" xr:uid="{00000000-0005-0000-0000-000066180000}"/>
    <cellStyle name="Normal 14 3 2 2 4 3 4" xfId="19435" xr:uid="{00000000-0005-0000-0000-000067180000}"/>
    <cellStyle name="Normal 14 3 2 2 4 4" xfId="4322" xr:uid="{00000000-0005-0000-0000-000068180000}"/>
    <cellStyle name="Normal 14 3 2 2 4 4 2" xfId="20230" xr:uid="{00000000-0005-0000-0000-000069180000}"/>
    <cellStyle name="Normal 14 3 2 2 4 5" xfId="6619" xr:uid="{00000000-0005-0000-0000-00006A180000}"/>
    <cellStyle name="Normal 14 3 2 2 4 5 2" xfId="22527" xr:uid="{00000000-0005-0000-0000-00006B180000}"/>
    <cellStyle name="Normal 14 3 2 2 4 6" xfId="17947" xr:uid="{00000000-0005-0000-0000-00006C180000}"/>
    <cellStyle name="Normal 14 3 2 2 5" xfId="2097" xr:uid="{00000000-0005-0000-0000-00006D180000}"/>
    <cellStyle name="Normal 14 3 2 2 5 2" xfId="2951" xr:uid="{00000000-0005-0000-0000-00006E180000}"/>
    <cellStyle name="Normal 14 3 2 2 5 2 2" xfId="5371" xr:uid="{00000000-0005-0000-0000-00006F180000}"/>
    <cellStyle name="Normal 14 3 2 2 5 2 2 2" xfId="21279" xr:uid="{00000000-0005-0000-0000-000070180000}"/>
    <cellStyle name="Normal 14 3 2 2 5 2 3" xfId="7668" xr:uid="{00000000-0005-0000-0000-000071180000}"/>
    <cellStyle name="Normal 14 3 2 2 5 2 3 2" xfId="23576" xr:uid="{00000000-0005-0000-0000-000072180000}"/>
    <cellStyle name="Normal 14 3 2 2 5 2 4" xfId="18996" xr:uid="{00000000-0005-0000-0000-000073180000}"/>
    <cellStyle name="Normal 14 3 2 2 5 3" xfId="3790" xr:uid="{00000000-0005-0000-0000-000074180000}"/>
    <cellStyle name="Normal 14 3 2 2 5 3 2" xfId="6115" xr:uid="{00000000-0005-0000-0000-000075180000}"/>
    <cellStyle name="Normal 14 3 2 2 5 3 2 2" xfId="22023" xr:uid="{00000000-0005-0000-0000-000076180000}"/>
    <cellStyle name="Normal 14 3 2 2 5 3 3" xfId="8412" xr:uid="{00000000-0005-0000-0000-000077180000}"/>
    <cellStyle name="Normal 14 3 2 2 5 3 3 2" xfId="24320" xr:uid="{00000000-0005-0000-0000-000078180000}"/>
    <cellStyle name="Normal 14 3 2 2 5 3 4" xfId="19740" xr:uid="{00000000-0005-0000-0000-000079180000}"/>
    <cellStyle name="Normal 14 3 2 2 5 4" xfId="4627" xr:uid="{00000000-0005-0000-0000-00007A180000}"/>
    <cellStyle name="Normal 14 3 2 2 5 4 2" xfId="20535" xr:uid="{00000000-0005-0000-0000-00007B180000}"/>
    <cellStyle name="Normal 14 3 2 2 5 5" xfId="6924" xr:uid="{00000000-0005-0000-0000-00007C180000}"/>
    <cellStyle name="Normal 14 3 2 2 5 5 2" xfId="22832" xr:uid="{00000000-0005-0000-0000-00007D180000}"/>
    <cellStyle name="Normal 14 3 2 2 5 6" xfId="18252" xr:uid="{00000000-0005-0000-0000-00007E180000}"/>
    <cellStyle name="Normal 14 3 2 2 6" xfId="2331" xr:uid="{00000000-0005-0000-0000-00007F180000}"/>
    <cellStyle name="Normal 14 3 2 2 6 2" xfId="4758" xr:uid="{00000000-0005-0000-0000-000080180000}"/>
    <cellStyle name="Normal 14 3 2 2 6 2 2" xfId="20666" xr:uid="{00000000-0005-0000-0000-000081180000}"/>
    <cellStyle name="Normal 14 3 2 2 6 3" xfId="7055" xr:uid="{00000000-0005-0000-0000-000082180000}"/>
    <cellStyle name="Normal 14 3 2 2 6 3 2" xfId="22963" xr:uid="{00000000-0005-0000-0000-000083180000}"/>
    <cellStyle name="Normal 14 3 2 2 6 4" xfId="18383" xr:uid="{00000000-0005-0000-0000-000084180000}"/>
    <cellStyle name="Normal 14 3 2 2 7" xfId="3121" xr:uid="{00000000-0005-0000-0000-000085180000}"/>
    <cellStyle name="Normal 14 3 2 2 7 2" xfId="5502" xr:uid="{00000000-0005-0000-0000-000086180000}"/>
    <cellStyle name="Normal 14 3 2 2 7 2 2" xfId="21410" xr:uid="{00000000-0005-0000-0000-000087180000}"/>
    <cellStyle name="Normal 14 3 2 2 7 3" xfId="7799" xr:uid="{00000000-0005-0000-0000-000088180000}"/>
    <cellStyle name="Normal 14 3 2 2 7 3 2" xfId="23707" xr:uid="{00000000-0005-0000-0000-000089180000}"/>
    <cellStyle name="Normal 14 3 2 2 7 4" xfId="19127" xr:uid="{00000000-0005-0000-0000-00008A180000}"/>
    <cellStyle name="Normal 14 3 2 2 8" xfId="4014" xr:uid="{00000000-0005-0000-0000-00008B180000}"/>
    <cellStyle name="Normal 14 3 2 2 8 2" xfId="19922" xr:uid="{00000000-0005-0000-0000-00008C180000}"/>
    <cellStyle name="Normal 14 3 2 2 9" xfId="6311" xr:uid="{00000000-0005-0000-0000-00008D180000}"/>
    <cellStyle name="Normal 14 3 2 2 9 2" xfId="22219" xr:uid="{00000000-0005-0000-0000-00008E180000}"/>
    <cellStyle name="Normal 14 3 3" xfId="1143" xr:uid="{00000000-0005-0000-0000-00008F180000}"/>
    <cellStyle name="Normal 14 3 3 10" xfId="17640" xr:uid="{00000000-0005-0000-0000-000090180000}"/>
    <cellStyle name="Normal 14 3 3 2" xfId="1462" xr:uid="{00000000-0005-0000-0000-000091180000}"/>
    <cellStyle name="Normal 14 3 3 2 2" xfId="1709" xr:uid="{00000000-0005-0000-0000-000092180000}"/>
    <cellStyle name="Normal 14 3 3 2 2 2" xfId="2021" xr:uid="{00000000-0005-0000-0000-000093180000}"/>
    <cellStyle name="Normal 14 3 3 2 2 2 2" xfId="2899" xr:uid="{00000000-0005-0000-0000-000094180000}"/>
    <cellStyle name="Normal 14 3 3 2 2 2 2 2" xfId="5319" xr:uid="{00000000-0005-0000-0000-000095180000}"/>
    <cellStyle name="Normal 14 3 3 2 2 2 2 2 2" xfId="21227" xr:uid="{00000000-0005-0000-0000-000096180000}"/>
    <cellStyle name="Normal 14 3 3 2 2 2 2 3" xfId="7616" xr:uid="{00000000-0005-0000-0000-000097180000}"/>
    <cellStyle name="Normal 14 3 3 2 2 2 2 3 2" xfId="23524" xr:uid="{00000000-0005-0000-0000-000098180000}"/>
    <cellStyle name="Normal 14 3 3 2 2 2 2 4" xfId="18944" xr:uid="{00000000-0005-0000-0000-000099180000}"/>
    <cellStyle name="Normal 14 3 3 2 2 2 3" xfId="3714" xr:uid="{00000000-0005-0000-0000-00009A180000}"/>
    <cellStyle name="Normal 14 3 3 2 2 2 3 2" xfId="6063" xr:uid="{00000000-0005-0000-0000-00009B180000}"/>
    <cellStyle name="Normal 14 3 3 2 2 2 3 2 2" xfId="21971" xr:uid="{00000000-0005-0000-0000-00009C180000}"/>
    <cellStyle name="Normal 14 3 3 2 2 2 3 3" xfId="8360" xr:uid="{00000000-0005-0000-0000-00009D180000}"/>
    <cellStyle name="Normal 14 3 3 2 2 2 3 3 2" xfId="24268" xr:uid="{00000000-0005-0000-0000-00009E180000}"/>
    <cellStyle name="Normal 14 3 3 2 2 2 3 4" xfId="19688" xr:uid="{00000000-0005-0000-0000-00009F180000}"/>
    <cellStyle name="Normal 14 3 3 2 2 2 4" xfId="4575" xr:uid="{00000000-0005-0000-0000-0000A0180000}"/>
    <cellStyle name="Normal 14 3 3 2 2 2 4 2" xfId="20483" xr:uid="{00000000-0005-0000-0000-0000A1180000}"/>
    <cellStyle name="Normal 14 3 3 2 2 2 5" xfId="6872" xr:uid="{00000000-0005-0000-0000-0000A2180000}"/>
    <cellStyle name="Normal 14 3 3 2 2 2 5 2" xfId="22780" xr:uid="{00000000-0005-0000-0000-0000A3180000}"/>
    <cellStyle name="Normal 14 3 3 2 2 2 6" xfId="18200" xr:uid="{00000000-0005-0000-0000-0000A4180000}"/>
    <cellStyle name="Normal 14 3 3 2 2 3" xfId="2591" xr:uid="{00000000-0005-0000-0000-0000A5180000}"/>
    <cellStyle name="Normal 14 3 3 2 2 3 2" xfId="5011" xr:uid="{00000000-0005-0000-0000-0000A6180000}"/>
    <cellStyle name="Normal 14 3 3 2 2 3 2 2" xfId="20919" xr:uid="{00000000-0005-0000-0000-0000A7180000}"/>
    <cellStyle name="Normal 14 3 3 2 2 3 3" xfId="7308" xr:uid="{00000000-0005-0000-0000-0000A8180000}"/>
    <cellStyle name="Normal 14 3 3 2 2 3 3 2" xfId="23216" xr:uid="{00000000-0005-0000-0000-0000A9180000}"/>
    <cellStyle name="Normal 14 3 3 2 2 3 4" xfId="18636" xr:uid="{00000000-0005-0000-0000-0000AA180000}"/>
    <cellStyle name="Normal 14 3 3 2 2 4" xfId="3406" xr:uid="{00000000-0005-0000-0000-0000AB180000}"/>
    <cellStyle name="Normal 14 3 3 2 2 4 2" xfId="5755" xr:uid="{00000000-0005-0000-0000-0000AC180000}"/>
    <cellStyle name="Normal 14 3 3 2 2 4 2 2" xfId="21663" xr:uid="{00000000-0005-0000-0000-0000AD180000}"/>
    <cellStyle name="Normal 14 3 3 2 2 4 3" xfId="8052" xr:uid="{00000000-0005-0000-0000-0000AE180000}"/>
    <cellStyle name="Normal 14 3 3 2 2 4 3 2" xfId="23960" xr:uid="{00000000-0005-0000-0000-0000AF180000}"/>
    <cellStyle name="Normal 14 3 3 2 2 4 4" xfId="19380" xr:uid="{00000000-0005-0000-0000-0000B0180000}"/>
    <cellStyle name="Normal 14 3 3 2 2 5" xfId="4267" xr:uid="{00000000-0005-0000-0000-0000B1180000}"/>
    <cellStyle name="Normal 14 3 3 2 2 5 2" xfId="20175" xr:uid="{00000000-0005-0000-0000-0000B2180000}"/>
    <cellStyle name="Normal 14 3 3 2 2 6" xfId="6564" xr:uid="{00000000-0005-0000-0000-0000B3180000}"/>
    <cellStyle name="Normal 14 3 3 2 2 6 2" xfId="22472" xr:uid="{00000000-0005-0000-0000-0000B4180000}"/>
    <cellStyle name="Normal 14 3 3 2 2 7" xfId="17892" xr:uid="{00000000-0005-0000-0000-0000B5180000}"/>
    <cellStyle name="Normal 14 3 3 2 3" xfId="1867" xr:uid="{00000000-0005-0000-0000-0000B6180000}"/>
    <cellStyle name="Normal 14 3 3 2 3 2" xfId="2745" xr:uid="{00000000-0005-0000-0000-0000B7180000}"/>
    <cellStyle name="Normal 14 3 3 2 3 2 2" xfId="5165" xr:uid="{00000000-0005-0000-0000-0000B8180000}"/>
    <cellStyle name="Normal 14 3 3 2 3 2 2 2" xfId="21073" xr:uid="{00000000-0005-0000-0000-0000B9180000}"/>
    <cellStyle name="Normal 14 3 3 2 3 2 3" xfId="7462" xr:uid="{00000000-0005-0000-0000-0000BA180000}"/>
    <cellStyle name="Normal 14 3 3 2 3 2 3 2" xfId="23370" xr:uid="{00000000-0005-0000-0000-0000BB180000}"/>
    <cellStyle name="Normal 14 3 3 2 3 2 4" xfId="18790" xr:uid="{00000000-0005-0000-0000-0000BC180000}"/>
    <cellStyle name="Normal 14 3 3 2 3 3" xfId="3560" xr:uid="{00000000-0005-0000-0000-0000BD180000}"/>
    <cellStyle name="Normal 14 3 3 2 3 3 2" xfId="5909" xr:uid="{00000000-0005-0000-0000-0000BE180000}"/>
    <cellStyle name="Normal 14 3 3 2 3 3 2 2" xfId="21817" xr:uid="{00000000-0005-0000-0000-0000BF180000}"/>
    <cellStyle name="Normal 14 3 3 2 3 3 3" xfId="8206" xr:uid="{00000000-0005-0000-0000-0000C0180000}"/>
    <cellStyle name="Normal 14 3 3 2 3 3 3 2" xfId="24114" xr:uid="{00000000-0005-0000-0000-0000C1180000}"/>
    <cellStyle name="Normal 14 3 3 2 3 3 4" xfId="19534" xr:uid="{00000000-0005-0000-0000-0000C2180000}"/>
    <cellStyle name="Normal 14 3 3 2 3 4" xfId="4421" xr:uid="{00000000-0005-0000-0000-0000C3180000}"/>
    <cellStyle name="Normal 14 3 3 2 3 4 2" xfId="20329" xr:uid="{00000000-0005-0000-0000-0000C4180000}"/>
    <cellStyle name="Normal 14 3 3 2 3 5" xfId="6718" xr:uid="{00000000-0005-0000-0000-0000C5180000}"/>
    <cellStyle name="Normal 14 3 3 2 3 5 2" xfId="22626" xr:uid="{00000000-0005-0000-0000-0000C6180000}"/>
    <cellStyle name="Normal 14 3 3 2 3 6" xfId="18046" xr:uid="{00000000-0005-0000-0000-0000C7180000}"/>
    <cellStyle name="Normal 14 3 3 2 4" xfId="2437" xr:uid="{00000000-0005-0000-0000-0000C8180000}"/>
    <cellStyle name="Normal 14 3 3 2 4 2" xfId="4857" xr:uid="{00000000-0005-0000-0000-0000C9180000}"/>
    <cellStyle name="Normal 14 3 3 2 4 2 2" xfId="20765" xr:uid="{00000000-0005-0000-0000-0000CA180000}"/>
    <cellStyle name="Normal 14 3 3 2 4 3" xfId="7154" xr:uid="{00000000-0005-0000-0000-0000CB180000}"/>
    <cellStyle name="Normal 14 3 3 2 4 3 2" xfId="23062" xr:uid="{00000000-0005-0000-0000-0000CC180000}"/>
    <cellStyle name="Normal 14 3 3 2 4 4" xfId="18482" xr:uid="{00000000-0005-0000-0000-0000CD180000}"/>
    <cellStyle name="Normal 14 3 3 2 5" xfId="3252" xr:uid="{00000000-0005-0000-0000-0000CE180000}"/>
    <cellStyle name="Normal 14 3 3 2 5 2" xfId="5601" xr:uid="{00000000-0005-0000-0000-0000CF180000}"/>
    <cellStyle name="Normal 14 3 3 2 5 2 2" xfId="21509" xr:uid="{00000000-0005-0000-0000-0000D0180000}"/>
    <cellStyle name="Normal 14 3 3 2 5 3" xfId="7898" xr:uid="{00000000-0005-0000-0000-0000D1180000}"/>
    <cellStyle name="Normal 14 3 3 2 5 3 2" xfId="23806" xr:uid="{00000000-0005-0000-0000-0000D2180000}"/>
    <cellStyle name="Normal 14 3 3 2 5 4" xfId="19226" xr:uid="{00000000-0005-0000-0000-0000D3180000}"/>
    <cellStyle name="Normal 14 3 3 2 6" xfId="4113" xr:uid="{00000000-0005-0000-0000-0000D4180000}"/>
    <cellStyle name="Normal 14 3 3 2 6 2" xfId="20021" xr:uid="{00000000-0005-0000-0000-0000D5180000}"/>
    <cellStyle name="Normal 14 3 3 2 7" xfId="6410" xr:uid="{00000000-0005-0000-0000-0000D6180000}"/>
    <cellStyle name="Normal 14 3 3 2 7 2" xfId="22318" xr:uid="{00000000-0005-0000-0000-0000D7180000}"/>
    <cellStyle name="Normal 14 3 3 2 8" xfId="17738" xr:uid="{00000000-0005-0000-0000-0000D8180000}"/>
    <cellStyle name="Normal 14 3 3 3" xfId="1569" xr:uid="{00000000-0005-0000-0000-0000D9180000}"/>
    <cellStyle name="Normal 14 3 3 3 2" xfId="1923" xr:uid="{00000000-0005-0000-0000-0000DA180000}"/>
    <cellStyle name="Normal 14 3 3 3 2 2" xfId="2801" xr:uid="{00000000-0005-0000-0000-0000DB180000}"/>
    <cellStyle name="Normal 14 3 3 3 2 2 2" xfId="5221" xr:uid="{00000000-0005-0000-0000-0000DC180000}"/>
    <cellStyle name="Normal 14 3 3 3 2 2 2 2" xfId="21129" xr:uid="{00000000-0005-0000-0000-0000DD180000}"/>
    <cellStyle name="Normal 14 3 3 3 2 2 3" xfId="7518" xr:uid="{00000000-0005-0000-0000-0000DE180000}"/>
    <cellStyle name="Normal 14 3 3 3 2 2 3 2" xfId="23426" xr:uid="{00000000-0005-0000-0000-0000DF180000}"/>
    <cellStyle name="Normal 14 3 3 3 2 2 4" xfId="18846" xr:uid="{00000000-0005-0000-0000-0000E0180000}"/>
    <cellStyle name="Normal 14 3 3 3 2 3" xfId="3616" xr:uid="{00000000-0005-0000-0000-0000E1180000}"/>
    <cellStyle name="Normal 14 3 3 3 2 3 2" xfId="5965" xr:uid="{00000000-0005-0000-0000-0000E2180000}"/>
    <cellStyle name="Normal 14 3 3 3 2 3 2 2" xfId="21873" xr:uid="{00000000-0005-0000-0000-0000E3180000}"/>
    <cellStyle name="Normal 14 3 3 3 2 3 3" xfId="8262" xr:uid="{00000000-0005-0000-0000-0000E4180000}"/>
    <cellStyle name="Normal 14 3 3 3 2 3 3 2" xfId="24170" xr:uid="{00000000-0005-0000-0000-0000E5180000}"/>
    <cellStyle name="Normal 14 3 3 3 2 3 4" xfId="19590" xr:uid="{00000000-0005-0000-0000-0000E6180000}"/>
    <cellStyle name="Normal 14 3 3 3 2 4" xfId="4477" xr:uid="{00000000-0005-0000-0000-0000E7180000}"/>
    <cellStyle name="Normal 14 3 3 3 2 4 2" xfId="20385" xr:uid="{00000000-0005-0000-0000-0000E8180000}"/>
    <cellStyle name="Normal 14 3 3 3 2 5" xfId="6774" xr:uid="{00000000-0005-0000-0000-0000E9180000}"/>
    <cellStyle name="Normal 14 3 3 3 2 5 2" xfId="22682" xr:uid="{00000000-0005-0000-0000-0000EA180000}"/>
    <cellStyle name="Normal 14 3 3 3 2 6" xfId="18102" xr:uid="{00000000-0005-0000-0000-0000EB180000}"/>
    <cellStyle name="Normal 14 3 3 3 3" xfId="2493" xr:uid="{00000000-0005-0000-0000-0000EC180000}"/>
    <cellStyle name="Normal 14 3 3 3 3 2" xfId="4913" xr:uid="{00000000-0005-0000-0000-0000ED180000}"/>
    <cellStyle name="Normal 14 3 3 3 3 2 2" xfId="20821" xr:uid="{00000000-0005-0000-0000-0000EE180000}"/>
    <cellStyle name="Normal 14 3 3 3 3 3" xfId="7210" xr:uid="{00000000-0005-0000-0000-0000EF180000}"/>
    <cellStyle name="Normal 14 3 3 3 3 3 2" xfId="23118" xr:uid="{00000000-0005-0000-0000-0000F0180000}"/>
    <cellStyle name="Normal 14 3 3 3 3 4" xfId="18538" xr:uid="{00000000-0005-0000-0000-0000F1180000}"/>
    <cellStyle name="Normal 14 3 3 3 4" xfId="3308" xr:uid="{00000000-0005-0000-0000-0000F2180000}"/>
    <cellStyle name="Normal 14 3 3 3 4 2" xfId="5657" xr:uid="{00000000-0005-0000-0000-0000F3180000}"/>
    <cellStyle name="Normal 14 3 3 3 4 2 2" xfId="21565" xr:uid="{00000000-0005-0000-0000-0000F4180000}"/>
    <cellStyle name="Normal 14 3 3 3 4 3" xfId="7954" xr:uid="{00000000-0005-0000-0000-0000F5180000}"/>
    <cellStyle name="Normal 14 3 3 3 4 3 2" xfId="23862" xr:uid="{00000000-0005-0000-0000-0000F6180000}"/>
    <cellStyle name="Normal 14 3 3 3 4 4" xfId="19282" xr:uid="{00000000-0005-0000-0000-0000F7180000}"/>
    <cellStyle name="Normal 14 3 3 3 5" xfId="4169" xr:uid="{00000000-0005-0000-0000-0000F8180000}"/>
    <cellStyle name="Normal 14 3 3 3 5 2" xfId="20077" xr:uid="{00000000-0005-0000-0000-0000F9180000}"/>
    <cellStyle name="Normal 14 3 3 3 6" xfId="6466" xr:uid="{00000000-0005-0000-0000-0000FA180000}"/>
    <cellStyle name="Normal 14 3 3 3 6 2" xfId="22374" xr:uid="{00000000-0005-0000-0000-0000FB180000}"/>
    <cellStyle name="Normal 14 3 3 3 7" xfId="17794" xr:uid="{00000000-0005-0000-0000-0000FC180000}"/>
    <cellStyle name="Normal 14 3 3 4" xfId="1769" xr:uid="{00000000-0005-0000-0000-0000FD180000}"/>
    <cellStyle name="Normal 14 3 3 4 2" xfId="2647" xr:uid="{00000000-0005-0000-0000-0000FE180000}"/>
    <cellStyle name="Normal 14 3 3 4 2 2" xfId="5067" xr:uid="{00000000-0005-0000-0000-0000FF180000}"/>
    <cellStyle name="Normal 14 3 3 4 2 2 2" xfId="20975" xr:uid="{00000000-0005-0000-0000-000000190000}"/>
    <cellStyle name="Normal 14 3 3 4 2 3" xfId="7364" xr:uid="{00000000-0005-0000-0000-000001190000}"/>
    <cellStyle name="Normal 14 3 3 4 2 3 2" xfId="23272" xr:uid="{00000000-0005-0000-0000-000002190000}"/>
    <cellStyle name="Normal 14 3 3 4 2 4" xfId="18692" xr:uid="{00000000-0005-0000-0000-000003190000}"/>
    <cellStyle name="Normal 14 3 3 4 3" xfId="3462" xr:uid="{00000000-0005-0000-0000-000004190000}"/>
    <cellStyle name="Normal 14 3 3 4 3 2" xfId="5811" xr:uid="{00000000-0005-0000-0000-000005190000}"/>
    <cellStyle name="Normal 14 3 3 4 3 2 2" xfId="21719" xr:uid="{00000000-0005-0000-0000-000006190000}"/>
    <cellStyle name="Normal 14 3 3 4 3 3" xfId="8108" xr:uid="{00000000-0005-0000-0000-000007190000}"/>
    <cellStyle name="Normal 14 3 3 4 3 3 2" xfId="24016" xr:uid="{00000000-0005-0000-0000-000008190000}"/>
    <cellStyle name="Normal 14 3 3 4 3 4" xfId="19436" xr:uid="{00000000-0005-0000-0000-000009190000}"/>
    <cellStyle name="Normal 14 3 3 4 4" xfId="4323" xr:uid="{00000000-0005-0000-0000-00000A190000}"/>
    <cellStyle name="Normal 14 3 3 4 4 2" xfId="20231" xr:uid="{00000000-0005-0000-0000-00000B190000}"/>
    <cellStyle name="Normal 14 3 3 4 5" xfId="6620" xr:uid="{00000000-0005-0000-0000-00000C190000}"/>
    <cellStyle name="Normal 14 3 3 4 5 2" xfId="22528" xr:uid="{00000000-0005-0000-0000-00000D190000}"/>
    <cellStyle name="Normal 14 3 3 4 6" xfId="17948" xr:uid="{00000000-0005-0000-0000-00000E190000}"/>
    <cellStyle name="Normal 14 3 3 5" xfId="2098" xr:uid="{00000000-0005-0000-0000-00000F190000}"/>
    <cellStyle name="Normal 14 3 3 5 2" xfId="2952" xr:uid="{00000000-0005-0000-0000-000010190000}"/>
    <cellStyle name="Normal 14 3 3 5 2 2" xfId="5372" xr:uid="{00000000-0005-0000-0000-000011190000}"/>
    <cellStyle name="Normal 14 3 3 5 2 2 2" xfId="21280" xr:uid="{00000000-0005-0000-0000-000012190000}"/>
    <cellStyle name="Normal 14 3 3 5 2 3" xfId="7669" xr:uid="{00000000-0005-0000-0000-000013190000}"/>
    <cellStyle name="Normal 14 3 3 5 2 3 2" xfId="23577" xr:uid="{00000000-0005-0000-0000-000014190000}"/>
    <cellStyle name="Normal 14 3 3 5 2 4" xfId="18997" xr:uid="{00000000-0005-0000-0000-000015190000}"/>
    <cellStyle name="Normal 14 3 3 5 3" xfId="3791" xr:uid="{00000000-0005-0000-0000-000016190000}"/>
    <cellStyle name="Normal 14 3 3 5 3 2" xfId="6116" xr:uid="{00000000-0005-0000-0000-000017190000}"/>
    <cellStyle name="Normal 14 3 3 5 3 2 2" xfId="22024" xr:uid="{00000000-0005-0000-0000-000018190000}"/>
    <cellStyle name="Normal 14 3 3 5 3 3" xfId="8413" xr:uid="{00000000-0005-0000-0000-000019190000}"/>
    <cellStyle name="Normal 14 3 3 5 3 3 2" xfId="24321" xr:uid="{00000000-0005-0000-0000-00001A190000}"/>
    <cellStyle name="Normal 14 3 3 5 3 4" xfId="19741" xr:uid="{00000000-0005-0000-0000-00001B190000}"/>
    <cellStyle name="Normal 14 3 3 5 4" xfId="4628" xr:uid="{00000000-0005-0000-0000-00001C190000}"/>
    <cellStyle name="Normal 14 3 3 5 4 2" xfId="20536" xr:uid="{00000000-0005-0000-0000-00001D190000}"/>
    <cellStyle name="Normal 14 3 3 5 5" xfId="6925" xr:uid="{00000000-0005-0000-0000-00001E190000}"/>
    <cellStyle name="Normal 14 3 3 5 5 2" xfId="22833" xr:uid="{00000000-0005-0000-0000-00001F190000}"/>
    <cellStyle name="Normal 14 3 3 5 6" xfId="18253" xr:uid="{00000000-0005-0000-0000-000020190000}"/>
    <cellStyle name="Normal 14 3 3 6" xfId="2332" xr:uid="{00000000-0005-0000-0000-000021190000}"/>
    <cellStyle name="Normal 14 3 3 6 2" xfId="4759" xr:uid="{00000000-0005-0000-0000-000022190000}"/>
    <cellStyle name="Normal 14 3 3 6 2 2" xfId="20667" xr:uid="{00000000-0005-0000-0000-000023190000}"/>
    <cellStyle name="Normal 14 3 3 6 3" xfId="7056" xr:uid="{00000000-0005-0000-0000-000024190000}"/>
    <cellStyle name="Normal 14 3 3 6 3 2" xfId="22964" xr:uid="{00000000-0005-0000-0000-000025190000}"/>
    <cellStyle name="Normal 14 3 3 6 4" xfId="18384" xr:uid="{00000000-0005-0000-0000-000026190000}"/>
    <cellStyle name="Normal 14 3 3 7" xfId="3122" xr:uid="{00000000-0005-0000-0000-000027190000}"/>
    <cellStyle name="Normal 14 3 3 7 2" xfId="5503" xr:uid="{00000000-0005-0000-0000-000028190000}"/>
    <cellStyle name="Normal 14 3 3 7 2 2" xfId="21411" xr:uid="{00000000-0005-0000-0000-000029190000}"/>
    <cellStyle name="Normal 14 3 3 7 3" xfId="7800" xr:uid="{00000000-0005-0000-0000-00002A190000}"/>
    <cellStyle name="Normal 14 3 3 7 3 2" xfId="23708" xr:uid="{00000000-0005-0000-0000-00002B190000}"/>
    <cellStyle name="Normal 14 3 3 7 4" xfId="19128" xr:uid="{00000000-0005-0000-0000-00002C190000}"/>
    <cellStyle name="Normal 14 3 3 8" xfId="4015" xr:uid="{00000000-0005-0000-0000-00002D190000}"/>
    <cellStyle name="Normal 14 3 3 8 2" xfId="19923" xr:uid="{00000000-0005-0000-0000-00002E190000}"/>
    <cellStyle name="Normal 14 3 3 9" xfId="6312" xr:uid="{00000000-0005-0000-0000-00002F190000}"/>
    <cellStyle name="Normal 14 3 3 9 2" xfId="22220" xr:uid="{00000000-0005-0000-0000-000030190000}"/>
    <cellStyle name="Normal 14 4" xfId="1144" xr:uid="{00000000-0005-0000-0000-000031190000}"/>
    <cellStyle name="Normal 14 4 2" xfId="1145" xr:uid="{00000000-0005-0000-0000-000032190000}"/>
    <cellStyle name="Normal 14 4 2 10" xfId="17641" xr:uid="{00000000-0005-0000-0000-000033190000}"/>
    <cellStyle name="Normal 14 4 2 2" xfId="1472" xr:uid="{00000000-0005-0000-0000-000034190000}"/>
    <cellStyle name="Normal 14 4 2 2 2" xfId="1719" xr:uid="{00000000-0005-0000-0000-000035190000}"/>
    <cellStyle name="Normal 14 4 2 2 2 2" xfId="2031" xr:uid="{00000000-0005-0000-0000-000036190000}"/>
    <cellStyle name="Normal 14 4 2 2 2 2 2" xfId="2909" xr:uid="{00000000-0005-0000-0000-000037190000}"/>
    <cellStyle name="Normal 14 4 2 2 2 2 2 2" xfId="5329" xr:uid="{00000000-0005-0000-0000-000038190000}"/>
    <cellStyle name="Normal 14 4 2 2 2 2 2 2 2" xfId="21237" xr:uid="{00000000-0005-0000-0000-000039190000}"/>
    <cellStyle name="Normal 14 4 2 2 2 2 2 3" xfId="7626" xr:uid="{00000000-0005-0000-0000-00003A190000}"/>
    <cellStyle name="Normal 14 4 2 2 2 2 2 3 2" xfId="23534" xr:uid="{00000000-0005-0000-0000-00003B190000}"/>
    <cellStyle name="Normal 14 4 2 2 2 2 2 4" xfId="18954" xr:uid="{00000000-0005-0000-0000-00003C190000}"/>
    <cellStyle name="Normal 14 4 2 2 2 2 3" xfId="3724" xr:uid="{00000000-0005-0000-0000-00003D190000}"/>
    <cellStyle name="Normal 14 4 2 2 2 2 3 2" xfId="6073" xr:uid="{00000000-0005-0000-0000-00003E190000}"/>
    <cellStyle name="Normal 14 4 2 2 2 2 3 2 2" xfId="21981" xr:uid="{00000000-0005-0000-0000-00003F190000}"/>
    <cellStyle name="Normal 14 4 2 2 2 2 3 3" xfId="8370" xr:uid="{00000000-0005-0000-0000-000040190000}"/>
    <cellStyle name="Normal 14 4 2 2 2 2 3 3 2" xfId="24278" xr:uid="{00000000-0005-0000-0000-000041190000}"/>
    <cellStyle name="Normal 14 4 2 2 2 2 3 4" xfId="19698" xr:uid="{00000000-0005-0000-0000-000042190000}"/>
    <cellStyle name="Normal 14 4 2 2 2 2 4" xfId="4585" xr:uid="{00000000-0005-0000-0000-000043190000}"/>
    <cellStyle name="Normal 14 4 2 2 2 2 4 2" xfId="20493" xr:uid="{00000000-0005-0000-0000-000044190000}"/>
    <cellStyle name="Normal 14 4 2 2 2 2 5" xfId="6882" xr:uid="{00000000-0005-0000-0000-000045190000}"/>
    <cellStyle name="Normal 14 4 2 2 2 2 5 2" xfId="22790" xr:uid="{00000000-0005-0000-0000-000046190000}"/>
    <cellStyle name="Normal 14 4 2 2 2 2 6" xfId="18210" xr:uid="{00000000-0005-0000-0000-000047190000}"/>
    <cellStyle name="Normal 14 4 2 2 2 3" xfId="2601" xr:uid="{00000000-0005-0000-0000-000048190000}"/>
    <cellStyle name="Normal 14 4 2 2 2 3 2" xfId="5021" xr:uid="{00000000-0005-0000-0000-000049190000}"/>
    <cellStyle name="Normal 14 4 2 2 2 3 2 2" xfId="20929" xr:uid="{00000000-0005-0000-0000-00004A190000}"/>
    <cellStyle name="Normal 14 4 2 2 2 3 3" xfId="7318" xr:uid="{00000000-0005-0000-0000-00004B190000}"/>
    <cellStyle name="Normal 14 4 2 2 2 3 3 2" xfId="23226" xr:uid="{00000000-0005-0000-0000-00004C190000}"/>
    <cellStyle name="Normal 14 4 2 2 2 3 4" xfId="18646" xr:uid="{00000000-0005-0000-0000-00004D190000}"/>
    <cellStyle name="Normal 14 4 2 2 2 4" xfId="3416" xr:uid="{00000000-0005-0000-0000-00004E190000}"/>
    <cellStyle name="Normal 14 4 2 2 2 4 2" xfId="5765" xr:uid="{00000000-0005-0000-0000-00004F190000}"/>
    <cellStyle name="Normal 14 4 2 2 2 4 2 2" xfId="21673" xr:uid="{00000000-0005-0000-0000-000050190000}"/>
    <cellStyle name="Normal 14 4 2 2 2 4 3" xfId="8062" xr:uid="{00000000-0005-0000-0000-000051190000}"/>
    <cellStyle name="Normal 14 4 2 2 2 4 3 2" xfId="23970" xr:uid="{00000000-0005-0000-0000-000052190000}"/>
    <cellStyle name="Normal 14 4 2 2 2 4 4" xfId="19390" xr:uid="{00000000-0005-0000-0000-000053190000}"/>
    <cellStyle name="Normal 14 4 2 2 2 5" xfId="4277" xr:uid="{00000000-0005-0000-0000-000054190000}"/>
    <cellStyle name="Normal 14 4 2 2 2 5 2" xfId="20185" xr:uid="{00000000-0005-0000-0000-000055190000}"/>
    <cellStyle name="Normal 14 4 2 2 2 6" xfId="6574" xr:uid="{00000000-0005-0000-0000-000056190000}"/>
    <cellStyle name="Normal 14 4 2 2 2 6 2" xfId="22482" xr:uid="{00000000-0005-0000-0000-000057190000}"/>
    <cellStyle name="Normal 14 4 2 2 2 7" xfId="17902" xr:uid="{00000000-0005-0000-0000-000058190000}"/>
    <cellStyle name="Normal 14 4 2 2 3" xfId="1877" xr:uid="{00000000-0005-0000-0000-000059190000}"/>
    <cellStyle name="Normal 14 4 2 2 3 2" xfId="2755" xr:uid="{00000000-0005-0000-0000-00005A190000}"/>
    <cellStyle name="Normal 14 4 2 2 3 2 2" xfId="5175" xr:uid="{00000000-0005-0000-0000-00005B190000}"/>
    <cellStyle name="Normal 14 4 2 2 3 2 2 2" xfId="21083" xr:uid="{00000000-0005-0000-0000-00005C190000}"/>
    <cellStyle name="Normal 14 4 2 2 3 2 3" xfId="7472" xr:uid="{00000000-0005-0000-0000-00005D190000}"/>
    <cellStyle name="Normal 14 4 2 2 3 2 3 2" xfId="23380" xr:uid="{00000000-0005-0000-0000-00005E190000}"/>
    <cellStyle name="Normal 14 4 2 2 3 2 4" xfId="18800" xr:uid="{00000000-0005-0000-0000-00005F190000}"/>
    <cellStyle name="Normal 14 4 2 2 3 3" xfId="3570" xr:uid="{00000000-0005-0000-0000-000060190000}"/>
    <cellStyle name="Normal 14 4 2 2 3 3 2" xfId="5919" xr:uid="{00000000-0005-0000-0000-000061190000}"/>
    <cellStyle name="Normal 14 4 2 2 3 3 2 2" xfId="21827" xr:uid="{00000000-0005-0000-0000-000062190000}"/>
    <cellStyle name="Normal 14 4 2 2 3 3 3" xfId="8216" xr:uid="{00000000-0005-0000-0000-000063190000}"/>
    <cellStyle name="Normal 14 4 2 2 3 3 3 2" xfId="24124" xr:uid="{00000000-0005-0000-0000-000064190000}"/>
    <cellStyle name="Normal 14 4 2 2 3 3 4" xfId="19544" xr:uid="{00000000-0005-0000-0000-000065190000}"/>
    <cellStyle name="Normal 14 4 2 2 3 4" xfId="4431" xr:uid="{00000000-0005-0000-0000-000066190000}"/>
    <cellStyle name="Normal 14 4 2 2 3 4 2" xfId="20339" xr:uid="{00000000-0005-0000-0000-000067190000}"/>
    <cellStyle name="Normal 14 4 2 2 3 5" xfId="6728" xr:uid="{00000000-0005-0000-0000-000068190000}"/>
    <cellStyle name="Normal 14 4 2 2 3 5 2" xfId="22636" xr:uid="{00000000-0005-0000-0000-000069190000}"/>
    <cellStyle name="Normal 14 4 2 2 3 6" xfId="18056" xr:uid="{00000000-0005-0000-0000-00006A190000}"/>
    <cellStyle name="Normal 14 4 2 2 4" xfId="2447" xr:uid="{00000000-0005-0000-0000-00006B190000}"/>
    <cellStyle name="Normal 14 4 2 2 4 2" xfId="4867" xr:uid="{00000000-0005-0000-0000-00006C190000}"/>
    <cellStyle name="Normal 14 4 2 2 4 2 2" xfId="20775" xr:uid="{00000000-0005-0000-0000-00006D190000}"/>
    <cellStyle name="Normal 14 4 2 2 4 3" xfId="7164" xr:uid="{00000000-0005-0000-0000-00006E190000}"/>
    <cellStyle name="Normal 14 4 2 2 4 3 2" xfId="23072" xr:uid="{00000000-0005-0000-0000-00006F190000}"/>
    <cellStyle name="Normal 14 4 2 2 4 4" xfId="18492" xr:uid="{00000000-0005-0000-0000-000070190000}"/>
    <cellStyle name="Normal 14 4 2 2 5" xfId="3262" xr:uid="{00000000-0005-0000-0000-000071190000}"/>
    <cellStyle name="Normal 14 4 2 2 5 2" xfId="5611" xr:uid="{00000000-0005-0000-0000-000072190000}"/>
    <cellStyle name="Normal 14 4 2 2 5 2 2" xfId="21519" xr:uid="{00000000-0005-0000-0000-000073190000}"/>
    <cellStyle name="Normal 14 4 2 2 5 3" xfId="7908" xr:uid="{00000000-0005-0000-0000-000074190000}"/>
    <cellStyle name="Normal 14 4 2 2 5 3 2" xfId="23816" xr:uid="{00000000-0005-0000-0000-000075190000}"/>
    <cellStyle name="Normal 14 4 2 2 5 4" xfId="19236" xr:uid="{00000000-0005-0000-0000-000076190000}"/>
    <cellStyle name="Normal 14 4 2 2 6" xfId="4123" xr:uid="{00000000-0005-0000-0000-000077190000}"/>
    <cellStyle name="Normal 14 4 2 2 6 2" xfId="20031" xr:uid="{00000000-0005-0000-0000-000078190000}"/>
    <cellStyle name="Normal 14 4 2 2 7" xfId="6420" xr:uid="{00000000-0005-0000-0000-000079190000}"/>
    <cellStyle name="Normal 14 4 2 2 7 2" xfId="22328" xr:uid="{00000000-0005-0000-0000-00007A190000}"/>
    <cellStyle name="Normal 14 4 2 2 8" xfId="17748" xr:uid="{00000000-0005-0000-0000-00007B190000}"/>
    <cellStyle name="Normal 14 4 2 3" xfId="1570" xr:uid="{00000000-0005-0000-0000-00007C190000}"/>
    <cellStyle name="Normal 14 4 2 3 2" xfId="1924" xr:uid="{00000000-0005-0000-0000-00007D190000}"/>
    <cellStyle name="Normal 14 4 2 3 2 2" xfId="2802" xr:uid="{00000000-0005-0000-0000-00007E190000}"/>
    <cellStyle name="Normal 14 4 2 3 2 2 2" xfId="5222" xr:uid="{00000000-0005-0000-0000-00007F190000}"/>
    <cellStyle name="Normal 14 4 2 3 2 2 2 2" xfId="21130" xr:uid="{00000000-0005-0000-0000-000080190000}"/>
    <cellStyle name="Normal 14 4 2 3 2 2 3" xfId="7519" xr:uid="{00000000-0005-0000-0000-000081190000}"/>
    <cellStyle name="Normal 14 4 2 3 2 2 3 2" xfId="23427" xr:uid="{00000000-0005-0000-0000-000082190000}"/>
    <cellStyle name="Normal 14 4 2 3 2 2 4" xfId="18847" xr:uid="{00000000-0005-0000-0000-000083190000}"/>
    <cellStyle name="Normal 14 4 2 3 2 3" xfId="3617" xr:uid="{00000000-0005-0000-0000-000084190000}"/>
    <cellStyle name="Normal 14 4 2 3 2 3 2" xfId="5966" xr:uid="{00000000-0005-0000-0000-000085190000}"/>
    <cellStyle name="Normal 14 4 2 3 2 3 2 2" xfId="21874" xr:uid="{00000000-0005-0000-0000-000086190000}"/>
    <cellStyle name="Normal 14 4 2 3 2 3 3" xfId="8263" xr:uid="{00000000-0005-0000-0000-000087190000}"/>
    <cellStyle name="Normal 14 4 2 3 2 3 3 2" xfId="24171" xr:uid="{00000000-0005-0000-0000-000088190000}"/>
    <cellStyle name="Normal 14 4 2 3 2 3 4" xfId="19591" xr:uid="{00000000-0005-0000-0000-000089190000}"/>
    <cellStyle name="Normal 14 4 2 3 2 4" xfId="4478" xr:uid="{00000000-0005-0000-0000-00008A190000}"/>
    <cellStyle name="Normal 14 4 2 3 2 4 2" xfId="20386" xr:uid="{00000000-0005-0000-0000-00008B190000}"/>
    <cellStyle name="Normal 14 4 2 3 2 5" xfId="6775" xr:uid="{00000000-0005-0000-0000-00008C190000}"/>
    <cellStyle name="Normal 14 4 2 3 2 5 2" xfId="22683" xr:uid="{00000000-0005-0000-0000-00008D190000}"/>
    <cellStyle name="Normal 14 4 2 3 2 6" xfId="18103" xr:uid="{00000000-0005-0000-0000-00008E190000}"/>
    <cellStyle name="Normal 14 4 2 3 3" xfId="2494" xr:uid="{00000000-0005-0000-0000-00008F190000}"/>
    <cellStyle name="Normal 14 4 2 3 3 2" xfId="4914" xr:uid="{00000000-0005-0000-0000-000090190000}"/>
    <cellStyle name="Normal 14 4 2 3 3 2 2" xfId="20822" xr:uid="{00000000-0005-0000-0000-000091190000}"/>
    <cellStyle name="Normal 14 4 2 3 3 3" xfId="7211" xr:uid="{00000000-0005-0000-0000-000092190000}"/>
    <cellStyle name="Normal 14 4 2 3 3 3 2" xfId="23119" xr:uid="{00000000-0005-0000-0000-000093190000}"/>
    <cellStyle name="Normal 14 4 2 3 3 4" xfId="18539" xr:uid="{00000000-0005-0000-0000-000094190000}"/>
    <cellStyle name="Normal 14 4 2 3 4" xfId="3309" xr:uid="{00000000-0005-0000-0000-000095190000}"/>
    <cellStyle name="Normal 14 4 2 3 4 2" xfId="5658" xr:uid="{00000000-0005-0000-0000-000096190000}"/>
    <cellStyle name="Normal 14 4 2 3 4 2 2" xfId="21566" xr:uid="{00000000-0005-0000-0000-000097190000}"/>
    <cellStyle name="Normal 14 4 2 3 4 3" xfId="7955" xr:uid="{00000000-0005-0000-0000-000098190000}"/>
    <cellStyle name="Normal 14 4 2 3 4 3 2" xfId="23863" xr:uid="{00000000-0005-0000-0000-000099190000}"/>
    <cellStyle name="Normal 14 4 2 3 4 4" xfId="19283" xr:uid="{00000000-0005-0000-0000-00009A190000}"/>
    <cellStyle name="Normal 14 4 2 3 5" xfId="4170" xr:uid="{00000000-0005-0000-0000-00009B190000}"/>
    <cellStyle name="Normal 14 4 2 3 5 2" xfId="20078" xr:uid="{00000000-0005-0000-0000-00009C190000}"/>
    <cellStyle name="Normal 14 4 2 3 6" xfId="6467" xr:uid="{00000000-0005-0000-0000-00009D190000}"/>
    <cellStyle name="Normal 14 4 2 3 6 2" xfId="22375" xr:uid="{00000000-0005-0000-0000-00009E190000}"/>
    <cellStyle name="Normal 14 4 2 3 7" xfId="17795" xr:uid="{00000000-0005-0000-0000-00009F190000}"/>
    <cellStyle name="Normal 14 4 2 4" xfId="1770" xr:uid="{00000000-0005-0000-0000-0000A0190000}"/>
    <cellStyle name="Normal 14 4 2 4 2" xfId="2648" xr:uid="{00000000-0005-0000-0000-0000A1190000}"/>
    <cellStyle name="Normal 14 4 2 4 2 2" xfId="5068" xr:uid="{00000000-0005-0000-0000-0000A2190000}"/>
    <cellStyle name="Normal 14 4 2 4 2 2 2" xfId="20976" xr:uid="{00000000-0005-0000-0000-0000A3190000}"/>
    <cellStyle name="Normal 14 4 2 4 2 3" xfId="7365" xr:uid="{00000000-0005-0000-0000-0000A4190000}"/>
    <cellStyle name="Normal 14 4 2 4 2 3 2" xfId="23273" xr:uid="{00000000-0005-0000-0000-0000A5190000}"/>
    <cellStyle name="Normal 14 4 2 4 2 4" xfId="18693" xr:uid="{00000000-0005-0000-0000-0000A6190000}"/>
    <cellStyle name="Normal 14 4 2 4 3" xfId="3463" xr:uid="{00000000-0005-0000-0000-0000A7190000}"/>
    <cellStyle name="Normal 14 4 2 4 3 2" xfId="5812" xr:uid="{00000000-0005-0000-0000-0000A8190000}"/>
    <cellStyle name="Normal 14 4 2 4 3 2 2" xfId="21720" xr:uid="{00000000-0005-0000-0000-0000A9190000}"/>
    <cellStyle name="Normal 14 4 2 4 3 3" xfId="8109" xr:uid="{00000000-0005-0000-0000-0000AA190000}"/>
    <cellStyle name="Normal 14 4 2 4 3 3 2" xfId="24017" xr:uid="{00000000-0005-0000-0000-0000AB190000}"/>
    <cellStyle name="Normal 14 4 2 4 3 4" xfId="19437" xr:uid="{00000000-0005-0000-0000-0000AC190000}"/>
    <cellStyle name="Normal 14 4 2 4 4" xfId="4324" xr:uid="{00000000-0005-0000-0000-0000AD190000}"/>
    <cellStyle name="Normal 14 4 2 4 4 2" xfId="20232" xr:uid="{00000000-0005-0000-0000-0000AE190000}"/>
    <cellStyle name="Normal 14 4 2 4 5" xfId="6621" xr:uid="{00000000-0005-0000-0000-0000AF190000}"/>
    <cellStyle name="Normal 14 4 2 4 5 2" xfId="22529" xr:uid="{00000000-0005-0000-0000-0000B0190000}"/>
    <cellStyle name="Normal 14 4 2 4 6" xfId="17949" xr:uid="{00000000-0005-0000-0000-0000B1190000}"/>
    <cellStyle name="Normal 14 4 2 5" xfId="2099" xr:uid="{00000000-0005-0000-0000-0000B2190000}"/>
    <cellStyle name="Normal 14 4 2 5 2" xfId="2953" xr:uid="{00000000-0005-0000-0000-0000B3190000}"/>
    <cellStyle name="Normal 14 4 2 5 2 2" xfId="5373" xr:uid="{00000000-0005-0000-0000-0000B4190000}"/>
    <cellStyle name="Normal 14 4 2 5 2 2 2" xfId="21281" xr:uid="{00000000-0005-0000-0000-0000B5190000}"/>
    <cellStyle name="Normal 14 4 2 5 2 3" xfId="7670" xr:uid="{00000000-0005-0000-0000-0000B6190000}"/>
    <cellStyle name="Normal 14 4 2 5 2 3 2" xfId="23578" xr:uid="{00000000-0005-0000-0000-0000B7190000}"/>
    <cellStyle name="Normal 14 4 2 5 2 4" xfId="18998" xr:uid="{00000000-0005-0000-0000-0000B8190000}"/>
    <cellStyle name="Normal 14 4 2 5 3" xfId="3792" xr:uid="{00000000-0005-0000-0000-0000B9190000}"/>
    <cellStyle name="Normal 14 4 2 5 3 2" xfId="6117" xr:uid="{00000000-0005-0000-0000-0000BA190000}"/>
    <cellStyle name="Normal 14 4 2 5 3 2 2" xfId="22025" xr:uid="{00000000-0005-0000-0000-0000BB190000}"/>
    <cellStyle name="Normal 14 4 2 5 3 3" xfId="8414" xr:uid="{00000000-0005-0000-0000-0000BC190000}"/>
    <cellStyle name="Normal 14 4 2 5 3 3 2" xfId="24322" xr:uid="{00000000-0005-0000-0000-0000BD190000}"/>
    <cellStyle name="Normal 14 4 2 5 3 4" xfId="19742" xr:uid="{00000000-0005-0000-0000-0000BE190000}"/>
    <cellStyle name="Normal 14 4 2 5 4" xfId="4629" xr:uid="{00000000-0005-0000-0000-0000BF190000}"/>
    <cellStyle name="Normal 14 4 2 5 4 2" xfId="20537" xr:uid="{00000000-0005-0000-0000-0000C0190000}"/>
    <cellStyle name="Normal 14 4 2 5 5" xfId="6926" xr:uid="{00000000-0005-0000-0000-0000C1190000}"/>
    <cellStyle name="Normal 14 4 2 5 5 2" xfId="22834" xr:uid="{00000000-0005-0000-0000-0000C2190000}"/>
    <cellStyle name="Normal 14 4 2 5 6" xfId="18254" xr:uid="{00000000-0005-0000-0000-0000C3190000}"/>
    <cellStyle name="Normal 14 4 2 6" xfId="2333" xr:uid="{00000000-0005-0000-0000-0000C4190000}"/>
    <cellStyle name="Normal 14 4 2 6 2" xfId="4760" xr:uid="{00000000-0005-0000-0000-0000C5190000}"/>
    <cellStyle name="Normal 14 4 2 6 2 2" xfId="20668" xr:uid="{00000000-0005-0000-0000-0000C6190000}"/>
    <cellStyle name="Normal 14 4 2 6 3" xfId="7057" xr:uid="{00000000-0005-0000-0000-0000C7190000}"/>
    <cellStyle name="Normal 14 4 2 6 3 2" xfId="22965" xr:uid="{00000000-0005-0000-0000-0000C8190000}"/>
    <cellStyle name="Normal 14 4 2 6 4" xfId="18385" xr:uid="{00000000-0005-0000-0000-0000C9190000}"/>
    <cellStyle name="Normal 14 4 2 7" xfId="3123" xr:uid="{00000000-0005-0000-0000-0000CA190000}"/>
    <cellStyle name="Normal 14 4 2 7 2" xfId="5504" xr:uid="{00000000-0005-0000-0000-0000CB190000}"/>
    <cellStyle name="Normal 14 4 2 7 2 2" xfId="21412" xr:uid="{00000000-0005-0000-0000-0000CC190000}"/>
    <cellStyle name="Normal 14 4 2 7 3" xfId="7801" xr:uid="{00000000-0005-0000-0000-0000CD190000}"/>
    <cellStyle name="Normal 14 4 2 7 3 2" xfId="23709" xr:uid="{00000000-0005-0000-0000-0000CE190000}"/>
    <cellStyle name="Normal 14 4 2 7 4" xfId="19129" xr:uid="{00000000-0005-0000-0000-0000CF190000}"/>
    <cellStyle name="Normal 14 4 2 8" xfId="4016" xr:uid="{00000000-0005-0000-0000-0000D0190000}"/>
    <cellStyle name="Normal 14 4 2 8 2" xfId="19924" xr:uid="{00000000-0005-0000-0000-0000D1190000}"/>
    <cellStyle name="Normal 14 4 2 9" xfId="6313" xr:uid="{00000000-0005-0000-0000-0000D2190000}"/>
    <cellStyle name="Normal 14 4 2 9 2" xfId="22221" xr:uid="{00000000-0005-0000-0000-0000D3190000}"/>
    <cellStyle name="Normal 14 4 3" xfId="17030" xr:uid="{00000000-0005-0000-0000-0000D4190000}"/>
    <cellStyle name="Normal 14 4 3 2" xfId="16184" xr:uid="{00000000-0005-0000-0000-0000D5190000}"/>
    <cellStyle name="Normal 14 4 3 2 2" xfId="15085" xr:uid="{00000000-0005-0000-0000-0000D6190000}"/>
    <cellStyle name="Normal 14 4 3 2 2 2" xfId="26389" xr:uid="{00000000-0005-0000-0000-0000D7190000}"/>
    <cellStyle name="Normal 14 4 3 2 3" xfId="13711" xr:uid="{00000000-0005-0000-0000-0000D8190000}"/>
    <cellStyle name="Normal 14 4 3 2 3 2" xfId="25016" xr:uid="{00000000-0005-0000-0000-0000D9190000}"/>
    <cellStyle name="Normal 14 4 3 2 4" xfId="27480" xr:uid="{00000000-0005-0000-0000-0000DA190000}"/>
    <cellStyle name="Normal 14 4 3 3" xfId="15616" xr:uid="{00000000-0005-0000-0000-0000DB190000}"/>
    <cellStyle name="Normal 14 4 3 3 2" xfId="26918" xr:uid="{00000000-0005-0000-0000-0000DC190000}"/>
    <cellStyle name="Normal 14 4 3 4" xfId="14243" xr:uid="{00000000-0005-0000-0000-0000DD190000}"/>
    <cellStyle name="Normal 14 4 3 4 2" xfId="25548" xr:uid="{00000000-0005-0000-0000-0000DE190000}"/>
    <cellStyle name="Normal 14 4 3 5" xfId="28260" xr:uid="{00000000-0005-0000-0000-0000DF190000}"/>
    <cellStyle name="Normal 14 4 4" xfId="16428" xr:uid="{00000000-0005-0000-0000-0000E0190000}"/>
    <cellStyle name="Normal 14 4 4 2" xfId="15325" xr:uid="{00000000-0005-0000-0000-0000E1190000}"/>
    <cellStyle name="Normal 14 4 4 2 2" xfId="26629" xr:uid="{00000000-0005-0000-0000-0000E2190000}"/>
    <cellStyle name="Normal 14 4 4 3" xfId="13951" xr:uid="{00000000-0005-0000-0000-0000E3190000}"/>
    <cellStyle name="Normal 14 4 4 3 2" xfId="25256" xr:uid="{00000000-0005-0000-0000-0000E4190000}"/>
    <cellStyle name="Normal 14 4 4 4" xfId="27724" xr:uid="{00000000-0005-0000-0000-0000E5190000}"/>
    <cellStyle name="Normal 14 4 5" xfId="16650" xr:uid="{00000000-0005-0000-0000-0000E6190000}"/>
    <cellStyle name="Normal 14 4 5 2" xfId="14801" xr:uid="{00000000-0005-0000-0000-0000E7190000}"/>
    <cellStyle name="Normal 14 4 5 2 2" xfId="26105" xr:uid="{00000000-0005-0000-0000-0000E8190000}"/>
    <cellStyle name="Normal 14 4 5 3" xfId="13427" xr:uid="{00000000-0005-0000-0000-0000E9190000}"/>
    <cellStyle name="Normal 14 4 5 3 2" xfId="24732" xr:uid="{00000000-0005-0000-0000-0000EA190000}"/>
    <cellStyle name="Normal 14 4 5 4" xfId="27946" xr:uid="{00000000-0005-0000-0000-0000EB190000}"/>
    <cellStyle name="Normal 14 4 6" xfId="15861" xr:uid="{00000000-0005-0000-0000-0000EC190000}"/>
    <cellStyle name="Normal 14 4 6 2" xfId="27162" xr:uid="{00000000-0005-0000-0000-0000ED190000}"/>
    <cellStyle name="Normal 14 4 7" xfId="14487" xr:uid="{00000000-0005-0000-0000-0000EE190000}"/>
    <cellStyle name="Normal 14 4 7 2" xfId="25792" xr:uid="{00000000-0005-0000-0000-0000EF190000}"/>
    <cellStyle name="Normal 14 5" xfId="1146" xr:uid="{00000000-0005-0000-0000-0000F0190000}"/>
    <cellStyle name="Normal 14 5 10" xfId="17642" xr:uid="{00000000-0005-0000-0000-0000F1190000}"/>
    <cellStyle name="Normal 14 5 2" xfId="1452" xr:uid="{00000000-0005-0000-0000-0000F2190000}"/>
    <cellStyle name="Normal 14 5 2 2" xfId="1699" xr:uid="{00000000-0005-0000-0000-0000F3190000}"/>
    <cellStyle name="Normal 14 5 2 2 2" xfId="2011" xr:uid="{00000000-0005-0000-0000-0000F4190000}"/>
    <cellStyle name="Normal 14 5 2 2 2 2" xfId="2889" xr:uid="{00000000-0005-0000-0000-0000F5190000}"/>
    <cellStyle name="Normal 14 5 2 2 2 2 2" xfId="5309" xr:uid="{00000000-0005-0000-0000-0000F6190000}"/>
    <cellStyle name="Normal 14 5 2 2 2 2 2 2" xfId="21217" xr:uid="{00000000-0005-0000-0000-0000F7190000}"/>
    <cellStyle name="Normal 14 5 2 2 2 2 3" xfId="7606" xr:uid="{00000000-0005-0000-0000-0000F8190000}"/>
    <cellStyle name="Normal 14 5 2 2 2 2 3 2" xfId="23514" xr:uid="{00000000-0005-0000-0000-0000F9190000}"/>
    <cellStyle name="Normal 14 5 2 2 2 2 4" xfId="18934" xr:uid="{00000000-0005-0000-0000-0000FA190000}"/>
    <cellStyle name="Normal 14 5 2 2 2 3" xfId="3704" xr:uid="{00000000-0005-0000-0000-0000FB190000}"/>
    <cellStyle name="Normal 14 5 2 2 2 3 2" xfId="6053" xr:uid="{00000000-0005-0000-0000-0000FC190000}"/>
    <cellStyle name="Normal 14 5 2 2 2 3 2 2" xfId="21961" xr:uid="{00000000-0005-0000-0000-0000FD190000}"/>
    <cellStyle name="Normal 14 5 2 2 2 3 3" xfId="8350" xr:uid="{00000000-0005-0000-0000-0000FE190000}"/>
    <cellStyle name="Normal 14 5 2 2 2 3 3 2" xfId="24258" xr:uid="{00000000-0005-0000-0000-0000FF190000}"/>
    <cellStyle name="Normal 14 5 2 2 2 3 4" xfId="19678" xr:uid="{00000000-0005-0000-0000-0000001A0000}"/>
    <cellStyle name="Normal 14 5 2 2 2 4" xfId="4565" xr:uid="{00000000-0005-0000-0000-0000011A0000}"/>
    <cellStyle name="Normal 14 5 2 2 2 4 2" xfId="20473" xr:uid="{00000000-0005-0000-0000-0000021A0000}"/>
    <cellStyle name="Normal 14 5 2 2 2 5" xfId="6862" xr:uid="{00000000-0005-0000-0000-0000031A0000}"/>
    <cellStyle name="Normal 14 5 2 2 2 5 2" xfId="22770" xr:uid="{00000000-0005-0000-0000-0000041A0000}"/>
    <cellStyle name="Normal 14 5 2 2 2 6" xfId="18190" xr:uid="{00000000-0005-0000-0000-0000051A0000}"/>
    <cellStyle name="Normal 14 5 2 2 3" xfId="2581" xr:uid="{00000000-0005-0000-0000-0000061A0000}"/>
    <cellStyle name="Normal 14 5 2 2 3 2" xfId="5001" xr:uid="{00000000-0005-0000-0000-0000071A0000}"/>
    <cellStyle name="Normal 14 5 2 2 3 2 2" xfId="20909" xr:uid="{00000000-0005-0000-0000-0000081A0000}"/>
    <cellStyle name="Normal 14 5 2 2 3 3" xfId="7298" xr:uid="{00000000-0005-0000-0000-0000091A0000}"/>
    <cellStyle name="Normal 14 5 2 2 3 3 2" xfId="23206" xr:uid="{00000000-0005-0000-0000-00000A1A0000}"/>
    <cellStyle name="Normal 14 5 2 2 3 4" xfId="18626" xr:uid="{00000000-0005-0000-0000-00000B1A0000}"/>
    <cellStyle name="Normal 14 5 2 2 4" xfId="3396" xr:uid="{00000000-0005-0000-0000-00000C1A0000}"/>
    <cellStyle name="Normal 14 5 2 2 4 2" xfId="5745" xr:uid="{00000000-0005-0000-0000-00000D1A0000}"/>
    <cellStyle name="Normal 14 5 2 2 4 2 2" xfId="21653" xr:uid="{00000000-0005-0000-0000-00000E1A0000}"/>
    <cellStyle name="Normal 14 5 2 2 4 3" xfId="8042" xr:uid="{00000000-0005-0000-0000-00000F1A0000}"/>
    <cellStyle name="Normal 14 5 2 2 4 3 2" xfId="23950" xr:uid="{00000000-0005-0000-0000-0000101A0000}"/>
    <cellStyle name="Normal 14 5 2 2 4 4" xfId="19370" xr:uid="{00000000-0005-0000-0000-0000111A0000}"/>
    <cellStyle name="Normal 14 5 2 2 5" xfId="4257" xr:uid="{00000000-0005-0000-0000-0000121A0000}"/>
    <cellStyle name="Normal 14 5 2 2 5 2" xfId="20165" xr:uid="{00000000-0005-0000-0000-0000131A0000}"/>
    <cellStyle name="Normal 14 5 2 2 6" xfId="6554" xr:uid="{00000000-0005-0000-0000-0000141A0000}"/>
    <cellStyle name="Normal 14 5 2 2 6 2" xfId="22462" xr:uid="{00000000-0005-0000-0000-0000151A0000}"/>
    <cellStyle name="Normal 14 5 2 2 7" xfId="17882" xr:uid="{00000000-0005-0000-0000-0000161A0000}"/>
    <cellStyle name="Normal 14 5 2 3" xfId="1857" xr:uid="{00000000-0005-0000-0000-0000171A0000}"/>
    <cellStyle name="Normal 14 5 2 3 2" xfId="2735" xr:uid="{00000000-0005-0000-0000-0000181A0000}"/>
    <cellStyle name="Normal 14 5 2 3 2 2" xfId="5155" xr:uid="{00000000-0005-0000-0000-0000191A0000}"/>
    <cellStyle name="Normal 14 5 2 3 2 2 2" xfId="21063" xr:uid="{00000000-0005-0000-0000-00001A1A0000}"/>
    <cellStyle name="Normal 14 5 2 3 2 3" xfId="7452" xr:uid="{00000000-0005-0000-0000-00001B1A0000}"/>
    <cellStyle name="Normal 14 5 2 3 2 3 2" xfId="23360" xr:uid="{00000000-0005-0000-0000-00001C1A0000}"/>
    <cellStyle name="Normal 14 5 2 3 2 4" xfId="18780" xr:uid="{00000000-0005-0000-0000-00001D1A0000}"/>
    <cellStyle name="Normal 14 5 2 3 3" xfId="3550" xr:uid="{00000000-0005-0000-0000-00001E1A0000}"/>
    <cellStyle name="Normal 14 5 2 3 3 2" xfId="5899" xr:uid="{00000000-0005-0000-0000-00001F1A0000}"/>
    <cellStyle name="Normal 14 5 2 3 3 2 2" xfId="21807" xr:uid="{00000000-0005-0000-0000-0000201A0000}"/>
    <cellStyle name="Normal 14 5 2 3 3 3" xfId="8196" xr:uid="{00000000-0005-0000-0000-0000211A0000}"/>
    <cellStyle name="Normal 14 5 2 3 3 3 2" xfId="24104" xr:uid="{00000000-0005-0000-0000-0000221A0000}"/>
    <cellStyle name="Normal 14 5 2 3 3 4" xfId="19524" xr:uid="{00000000-0005-0000-0000-0000231A0000}"/>
    <cellStyle name="Normal 14 5 2 3 4" xfId="4411" xr:uid="{00000000-0005-0000-0000-0000241A0000}"/>
    <cellStyle name="Normal 14 5 2 3 4 2" xfId="20319" xr:uid="{00000000-0005-0000-0000-0000251A0000}"/>
    <cellStyle name="Normal 14 5 2 3 5" xfId="6708" xr:uid="{00000000-0005-0000-0000-0000261A0000}"/>
    <cellStyle name="Normal 14 5 2 3 5 2" xfId="22616" xr:uid="{00000000-0005-0000-0000-0000271A0000}"/>
    <cellStyle name="Normal 14 5 2 3 6" xfId="18036" xr:uid="{00000000-0005-0000-0000-0000281A0000}"/>
    <cellStyle name="Normal 14 5 2 4" xfId="2427" xr:uid="{00000000-0005-0000-0000-0000291A0000}"/>
    <cellStyle name="Normal 14 5 2 4 2" xfId="4847" xr:uid="{00000000-0005-0000-0000-00002A1A0000}"/>
    <cellStyle name="Normal 14 5 2 4 2 2" xfId="20755" xr:uid="{00000000-0005-0000-0000-00002B1A0000}"/>
    <cellStyle name="Normal 14 5 2 4 3" xfId="7144" xr:uid="{00000000-0005-0000-0000-00002C1A0000}"/>
    <cellStyle name="Normal 14 5 2 4 3 2" xfId="23052" xr:uid="{00000000-0005-0000-0000-00002D1A0000}"/>
    <cellStyle name="Normal 14 5 2 4 4" xfId="18472" xr:uid="{00000000-0005-0000-0000-00002E1A0000}"/>
    <cellStyle name="Normal 14 5 2 5" xfId="3242" xr:uid="{00000000-0005-0000-0000-00002F1A0000}"/>
    <cellStyle name="Normal 14 5 2 5 2" xfId="5591" xr:uid="{00000000-0005-0000-0000-0000301A0000}"/>
    <cellStyle name="Normal 14 5 2 5 2 2" xfId="21499" xr:uid="{00000000-0005-0000-0000-0000311A0000}"/>
    <cellStyle name="Normal 14 5 2 5 3" xfId="7888" xr:uid="{00000000-0005-0000-0000-0000321A0000}"/>
    <cellStyle name="Normal 14 5 2 5 3 2" xfId="23796" xr:uid="{00000000-0005-0000-0000-0000331A0000}"/>
    <cellStyle name="Normal 14 5 2 5 4" xfId="19216" xr:uid="{00000000-0005-0000-0000-0000341A0000}"/>
    <cellStyle name="Normal 14 5 2 6" xfId="4103" xr:uid="{00000000-0005-0000-0000-0000351A0000}"/>
    <cellStyle name="Normal 14 5 2 6 2" xfId="20011" xr:uid="{00000000-0005-0000-0000-0000361A0000}"/>
    <cellStyle name="Normal 14 5 2 7" xfId="6400" xr:uid="{00000000-0005-0000-0000-0000371A0000}"/>
    <cellStyle name="Normal 14 5 2 7 2" xfId="22308" xr:uid="{00000000-0005-0000-0000-0000381A0000}"/>
    <cellStyle name="Normal 14 5 2 8" xfId="17728" xr:uid="{00000000-0005-0000-0000-0000391A0000}"/>
    <cellStyle name="Normal 14 5 3" xfId="1571" xr:uid="{00000000-0005-0000-0000-00003A1A0000}"/>
    <cellStyle name="Normal 14 5 3 2" xfId="1925" xr:uid="{00000000-0005-0000-0000-00003B1A0000}"/>
    <cellStyle name="Normal 14 5 3 2 2" xfId="2803" xr:uid="{00000000-0005-0000-0000-00003C1A0000}"/>
    <cellStyle name="Normal 14 5 3 2 2 2" xfId="5223" xr:uid="{00000000-0005-0000-0000-00003D1A0000}"/>
    <cellStyle name="Normal 14 5 3 2 2 2 2" xfId="21131" xr:uid="{00000000-0005-0000-0000-00003E1A0000}"/>
    <cellStyle name="Normal 14 5 3 2 2 3" xfId="7520" xr:uid="{00000000-0005-0000-0000-00003F1A0000}"/>
    <cellStyle name="Normal 14 5 3 2 2 3 2" xfId="23428" xr:uid="{00000000-0005-0000-0000-0000401A0000}"/>
    <cellStyle name="Normal 14 5 3 2 2 4" xfId="18848" xr:uid="{00000000-0005-0000-0000-0000411A0000}"/>
    <cellStyle name="Normal 14 5 3 2 3" xfId="3618" xr:uid="{00000000-0005-0000-0000-0000421A0000}"/>
    <cellStyle name="Normal 14 5 3 2 3 2" xfId="5967" xr:uid="{00000000-0005-0000-0000-0000431A0000}"/>
    <cellStyle name="Normal 14 5 3 2 3 2 2" xfId="21875" xr:uid="{00000000-0005-0000-0000-0000441A0000}"/>
    <cellStyle name="Normal 14 5 3 2 3 3" xfId="8264" xr:uid="{00000000-0005-0000-0000-0000451A0000}"/>
    <cellStyle name="Normal 14 5 3 2 3 3 2" xfId="24172" xr:uid="{00000000-0005-0000-0000-0000461A0000}"/>
    <cellStyle name="Normal 14 5 3 2 3 4" xfId="19592" xr:uid="{00000000-0005-0000-0000-0000471A0000}"/>
    <cellStyle name="Normal 14 5 3 2 4" xfId="4479" xr:uid="{00000000-0005-0000-0000-0000481A0000}"/>
    <cellStyle name="Normal 14 5 3 2 4 2" xfId="20387" xr:uid="{00000000-0005-0000-0000-0000491A0000}"/>
    <cellStyle name="Normal 14 5 3 2 5" xfId="6776" xr:uid="{00000000-0005-0000-0000-00004A1A0000}"/>
    <cellStyle name="Normal 14 5 3 2 5 2" xfId="22684" xr:uid="{00000000-0005-0000-0000-00004B1A0000}"/>
    <cellStyle name="Normal 14 5 3 2 6" xfId="18104" xr:uid="{00000000-0005-0000-0000-00004C1A0000}"/>
    <cellStyle name="Normal 14 5 3 3" xfId="2495" xr:uid="{00000000-0005-0000-0000-00004D1A0000}"/>
    <cellStyle name="Normal 14 5 3 3 2" xfId="4915" xr:uid="{00000000-0005-0000-0000-00004E1A0000}"/>
    <cellStyle name="Normal 14 5 3 3 2 2" xfId="20823" xr:uid="{00000000-0005-0000-0000-00004F1A0000}"/>
    <cellStyle name="Normal 14 5 3 3 3" xfId="7212" xr:uid="{00000000-0005-0000-0000-0000501A0000}"/>
    <cellStyle name="Normal 14 5 3 3 3 2" xfId="23120" xr:uid="{00000000-0005-0000-0000-0000511A0000}"/>
    <cellStyle name="Normal 14 5 3 3 4" xfId="18540" xr:uid="{00000000-0005-0000-0000-0000521A0000}"/>
    <cellStyle name="Normal 14 5 3 4" xfId="3310" xr:uid="{00000000-0005-0000-0000-0000531A0000}"/>
    <cellStyle name="Normal 14 5 3 4 2" xfId="5659" xr:uid="{00000000-0005-0000-0000-0000541A0000}"/>
    <cellStyle name="Normal 14 5 3 4 2 2" xfId="21567" xr:uid="{00000000-0005-0000-0000-0000551A0000}"/>
    <cellStyle name="Normal 14 5 3 4 3" xfId="7956" xr:uid="{00000000-0005-0000-0000-0000561A0000}"/>
    <cellStyle name="Normal 14 5 3 4 3 2" xfId="23864" xr:uid="{00000000-0005-0000-0000-0000571A0000}"/>
    <cellStyle name="Normal 14 5 3 4 4" xfId="19284" xr:uid="{00000000-0005-0000-0000-0000581A0000}"/>
    <cellStyle name="Normal 14 5 3 5" xfId="4171" xr:uid="{00000000-0005-0000-0000-0000591A0000}"/>
    <cellStyle name="Normal 14 5 3 5 2" xfId="20079" xr:uid="{00000000-0005-0000-0000-00005A1A0000}"/>
    <cellStyle name="Normal 14 5 3 6" xfId="6468" xr:uid="{00000000-0005-0000-0000-00005B1A0000}"/>
    <cellStyle name="Normal 14 5 3 6 2" xfId="22376" xr:uid="{00000000-0005-0000-0000-00005C1A0000}"/>
    <cellStyle name="Normal 14 5 3 7" xfId="17796" xr:uid="{00000000-0005-0000-0000-00005D1A0000}"/>
    <cellStyle name="Normal 14 5 4" xfId="1771" xr:uid="{00000000-0005-0000-0000-00005E1A0000}"/>
    <cellStyle name="Normal 14 5 4 2" xfId="2649" xr:uid="{00000000-0005-0000-0000-00005F1A0000}"/>
    <cellStyle name="Normal 14 5 4 2 2" xfId="5069" xr:uid="{00000000-0005-0000-0000-0000601A0000}"/>
    <cellStyle name="Normal 14 5 4 2 2 2" xfId="20977" xr:uid="{00000000-0005-0000-0000-0000611A0000}"/>
    <cellStyle name="Normal 14 5 4 2 3" xfId="7366" xr:uid="{00000000-0005-0000-0000-0000621A0000}"/>
    <cellStyle name="Normal 14 5 4 2 3 2" xfId="23274" xr:uid="{00000000-0005-0000-0000-0000631A0000}"/>
    <cellStyle name="Normal 14 5 4 2 4" xfId="18694" xr:uid="{00000000-0005-0000-0000-0000641A0000}"/>
    <cellStyle name="Normal 14 5 4 3" xfId="3464" xr:uid="{00000000-0005-0000-0000-0000651A0000}"/>
    <cellStyle name="Normal 14 5 4 3 2" xfId="5813" xr:uid="{00000000-0005-0000-0000-0000661A0000}"/>
    <cellStyle name="Normal 14 5 4 3 2 2" xfId="21721" xr:uid="{00000000-0005-0000-0000-0000671A0000}"/>
    <cellStyle name="Normal 14 5 4 3 3" xfId="8110" xr:uid="{00000000-0005-0000-0000-0000681A0000}"/>
    <cellStyle name="Normal 14 5 4 3 3 2" xfId="24018" xr:uid="{00000000-0005-0000-0000-0000691A0000}"/>
    <cellStyle name="Normal 14 5 4 3 4" xfId="19438" xr:uid="{00000000-0005-0000-0000-00006A1A0000}"/>
    <cellStyle name="Normal 14 5 4 4" xfId="4325" xr:uid="{00000000-0005-0000-0000-00006B1A0000}"/>
    <cellStyle name="Normal 14 5 4 4 2" xfId="20233" xr:uid="{00000000-0005-0000-0000-00006C1A0000}"/>
    <cellStyle name="Normal 14 5 4 5" xfId="6622" xr:uid="{00000000-0005-0000-0000-00006D1A0000}"/>
    <cellStyle name="Normal 14 5 4 5 2" xfId="22530" xr:uid="{00000000-0005-0000-0000-00006E1A0000}"/>
    <cellStyle name="Normal 14 5 4 6" xfId="17950" xr:uid="{00000000-0005-0000-0000-00006F1A0000}"/>
    <cellStyle name="Normal 14 5 5" xfId="2100" xr:uid="{00000000-0005-0000-0000-0000701A0000}"/>
    <cellStyle name="Normal 14 5 5 2" xfId="2954" xr:uid="{00000000-0005-0000-0000-0000711A0000}"/>
    <cellStyle name="Normal 14 5 5 2 2" xfId="5374" xr:uid="{00000000-0005-0000-0000-0000721A0000}"/>
    <cellStyle name="Normal 14 5 5 2 2 2" xfId="21282" xr:uid="{00000000-0005-0000-0000-0000731A0000}"/>
    <cellStyle name="Normal 14 5 5 2 3" xfId="7671" xr:uid="{00000000-0005-0000-0000-0000741A0000}"/>
    <cellStyle name="Normal 14 5 5 2 3 2" xfId="23579" xr:uid="{00000000-0005-0000-0000-0000751A0000}"/>
    <cellStyle name="Normal 14 5 5 2 4" xfId="18999" xr:uid="{00000000-0005-0000-0000-0000761A0000}"/>
    <cellStyle name="Normal 14 5 5 3" xfId="3793" xr:uid="{00000000-0005-0000-0000-0000771A0000}"/>
    <cellStyle name="Normal 14 5 5 3 2" xfId="6118" xr:uid="{00000000-0005-0000-0000-0000781A0000}"/>
    <cellStyle name="Normal 14 5 5 3 2 2" xfId="22026" xr:uid="{00000000-0005-0000-0000-0000791A0000}"/>
    <cellStyle name="Normal 14 5 5 3 3" xfId="8415" xr:uid="{00000000-0005-0000-0000-00007A1A0000}"/>
    <cellStyle name="Normal 14 5 5 3 3 2" xfId="24323" xr:uid="{00000000-0005-0000-0000-00007B1A0000}"/>
    <cellStyle name="Normal 14 5 5 3 4" xfId="19743" xr:uid="{00000000-0005-0000-0000-00007C1A0000}"/>
    <cellStyle name="Normal 14 5 5 4" xfId="4630" xr:uid="{00000000-0005-0000-0000-00007D1A0000}"/>
    <cellStyle name="Normal 14 5 5 4 2" xfId="20538" xr:uid="{00000000-0005-0000-0000-00007E1A0000}"/>
    <cellStyle name="Normal 14 5 5 5" xfId="6927" xr:uid="{00000000-0005-0000-0000-00007F1A0000}"/>
    <cellStyle name="Normal 14 5 5 5 2" xfId="22835" xr:uid="{00000000-0005-0000-0000-0000801A0000}"/>
    <cellStyle name="Normal 14 5 5 6" xfId="18255" xr:uid="{00000000-0005-0000-0000-0000811A0000}"/>
    <cellStyle name="Normal 14 5 6" xfId="2334" xr:uid="{00000000-0005-0000-0000-0000821A0000}"/>
    <cellStyle name="Normal 14 5 6 2" xfId="4761" xr:uid="{00000000-0005-0000-0000-0000831A0000}"/>
    <cellStyle name="Normal 14 5 6 2 2" xfId="20669" xr:uid="{00000000-0005-0000-0000-0000841A0000}"/>
    <cellStyle name="Normal 14 5 6 3" xfId="7058" xr:uid="{00000000-0005-0000-0000-0000851A0000}"/>
    <cellStyle name="Normal 14 5 6 3 2" xfId="22966" xr:uid="{00000000-0005-0000-0000-0000861A0000}"/>
    <cellStyle name="Normal 14 5 6 4" xfId="18386" xr:uid="{00000000-0005-0000-0000-0000871A0000}"/>
    <cellStyle name="Normal 14 5 7" xfId="3124" xr:uid="{00000000-0005-0000-0000-0000881A0000}"/>
    <cellStyle name="Normal 14 5 7 2" xfId="5505" xr:uid="{00000000-0005-0000-0000-0000891A0000}"/>
    <cellStyle name="Normal 14 5 7 2 2" xfId="21413" xr:uid="{00000000-0005-0000-0000-00008A1A0000}"/>
    <cellStyle name="Normal 14 5 7 3" xfId="7802" xr:uid="{00000000-0005-0000-0000-00008B1A0000}"/>
    <cellStyle name="Normal 14 5 7 3 2" xfId="23710" xr:uid="{00000000-0005-0000-0000-00008C1A0000}"/>
    <cellStyle name="Normal 14 5 7 4" xfId="19130" xr:uid="{00000000-0005-0000-0000-00008D1A0000}"/>
    <cellStyle name="Normal 14 5 8" xfId="4017" xr:uid="{00000000-0005-0000-0000-00008E1A0000}"/>
    <cellStyle name="Normal 14 5 8 2" xfId="19925" xr:uid="{00000000-0005-0000-0000-00008F1A0000}"/>
    <cellStyle name="Normal 14 5 9" xfId="6314" xr:uid="{00000000-0005-0000-0000-0000901A0000}"/>
    <cellStyle name="Normal 14 5 9 2" xfId="22222" xr:uid="{00000000-0005-0000-0000-0000911A0000}"/>
    <cellStyle name="Normal 14 6" xfId="1131" xr:uid="{00000000-0005-0000-0000-0000921A0000}"/>
    <cellStyle name="Normal 14 6 2" xfId="16987" xr:uid="{00000000-0005-0000-0000-0000931A0000}"/>
    <cellStyle name="Normal 14 6 2 2" xfId="16144" xr:uid="{00000000-0005-0000-0000-0000941A0000}"/>
    <cellStyle name="Normal 14 6 2 2 2" xfId="15045" xr:uid="{00000000-0005-0000-0000-0000951A0000}"/>
    <cellStyle name="Normal 14 6 2 2 2 2" xfId="26349" xr:uid="{00000000-0005-0000-0000-0000961A0000}"/>
    <cellStyle name="Normal 14 6 2 2 3" xfId="13671" xr:uid="{00000000-0005-0000-0000-0000971A0000}"/>
    <cellStyle name="Normal 14 6 2 2 3 2" xfId="24976" xr:uid="{00000000-0005-0000-0000-0000981A0000}"/>
    <cellStyle name="Normal 14 6 2 2 4" xfId="27440" xr:uid="{00000000-0005-0000-0000-0000991A0000}"/>
    <cellStyle name="Normal 14 6 2 3" xfId="15575" xr:uid="{00000000-0005-0000-0000-00009A1A0000}"/>
    <cellStyle name="Normal 14 6 2 3 2" xfId="26878" xr:uid="{00000000-0005-0000-0000-00009B1A0000}"/>
    <cellStyle name="Normal 14 6 2 4" xfId="14203" xr:uid="{00000000-0005-0000-0000-00009C1A0000}"/>
    <cellStyle name="Normal 14 6 2 4 2" xfId="25508" xr:uid="{00000000-0005-0000-0000-00009D1A0000}"/>
    <cellStyle name="Normal 14 6 2 5" xfId="28220" xr:uid="{00000000-0005-0000-0000-00009E1A0000}"/>
    <cellStyle name="Normal 14 6 3" xfId="16387" xr:uid="{00000000-0005-0000-0000-00009F1A0000}"/>
    <cellStyle name="Normal 14 6 3 2" xfId="15289" xr:uid="{00000000-0005-0000-0000-0000A01A0000}"/>
    <cellStyle name="Normal 14 6 3 2 2" xfId="26593" xr:uid="{00000000-0005-0000-0000-0000A11A0000}"/>
    <cellStyle name="Normal 14 6 3 3" xfId="13915" xr:uid="{00000000-0005-0000-0000-0000A21A0000}"/>
    <cellStyle name="Normal 14 6 3 3 2" xfId="25220" xr:uid="{00000000-0005-0000-0000-0000A31A0000}"/>
    <cellStyle name="Normal 14 6 3 4" xfId="27683" xr:uid="{00000000-0005-0000-0000-0000A41A0000}"/>
    <cellStyle name="Normal 14 6 4" xfId="16611" xr:uid="{00000000-0005-0000-0000-0000A51A0000}"/>
    <cellStyle name="Normal 14 6 4 2" xfId="14761" xr:uid="{00000000-0005-0000-0000-0000A61A0000}"/>
    <cellStyle name="Normal 14 6 4 2 2" xfId="26065" xr:uid="{00000000-0005-0000-0000-0000A71A0000}"/>
    <cellStyle name="Normal 14 6 4 3" xfId="13387" xr:uid="{00000000-0005-0000-0000-0000A81A0000}"/>
    <cellStyle name="Normal 14 6 4 3 2" xfId="24692" xr:uid="{00000000-0005-0000-0000-0000A91A0000}"/>
    <cellStyle name="Normal 14 6 4 4" xfId="27907" xr:uid="{00000000-0005-0000-0000-0000AA1A0000}"/>
    <cellStyle name="Normal 14 6 5" xfId="15820" xr:uid="{00000000-0005-0000-0000-0000AB1A0000}"/>
    <cellStyle name="Normal 14 6 5 2" xfId="27122" xr:uid="{00000000-0005-0000-0000-0000AC1A0000}"/>
    <cellStyle name="Normal 14 6 6" xfId="14447" xr:uid="{00000000-0005-0000-0000-0000AD1A0000}"/>
    <cellStyle name="Normal 14 6 6 2" xfId="25752" xr:uid="{00000000-0005-0000-0000-0000AE1A0000}"/>
    <cellStyle name="Normal 14 6 7" xfId="17246" xr:uid="{00000000-0005-0000-0000-0000AF1A0000}"/>
    <cellStyle name="Normal 14 6 7 2" xfId="28458" xr:uid="{00000000-0005-0000-0000-0000B01A0000}"/>
    <cellStyle name="Normal 14 7" xfId="13051" xr:uid="{00000000-0005-0000-0000-0000B11A0000}"/>
    <cellStyle name="Normal 14 7 2" xfId="16921" xr:uid="{00000000-0005-0000-0000-0000B21A0000}"/>
    <cellStyle name="Normal 14 7 2 2" xfId="16078" xr:uid="{00000000-0005-0000-0000-0000B31A0000}"/>
    <cellStyle name="Normal 14 7 2 2 2" xfId="14979" xr:uid="{00000000-0005-0000-0000-0000B41A0000}"/>
    <cellStyle name="Normal 14 7 2 2 2 2" xfId="26283" xr:uid="{00000000-0005-0000-0000-0000B51A0000}"/>
    <cellStyle name="Normal 14 7 2 2 3" xfId="13605" xr:uid="{00000000-0005-0000-0000-0000B61A0000}"/>
    <cellStyle name="Normal 14 7 2 2 3 2" xfId="24910" xr:uid="{00000000-0005-0000-0000-0000B71A0000}"/>
    <cellStyle name="Normal 14 7 2 2 4" xfId="27374" xr:uid="{00000000-0005-0000-0000-0000B81A0000}"/>
    <cellStyle name="Normal 14 7 2 3" xfId="15508" xr:uid="{00000000-0005-0000-0000-0000B91A0000}"/>
    <cellStyle name="Normal 14 7 2 3 2" xfId="26812" xr:uid="{00000000-0005-0000-0000-0000BA1A0000}"/>
    <cellStyle name="Normal 14 7 2 4" xfId="14137" xr:uid="{00000000-0005-0000-0000-0000BB1A0000}"/>
    <cellStyle name="Normal 14 7 2 4 2" xfId="25442" xr:uid="{00000000-0005-0000-0000-0000BC1A0000}"/>
    <cellStyle name="Normal 14 7 2 5" xfId="28154" xr:uid="{00000000-0005-0000-0000-0000BD1A0000}"/>
    <cellStyle name="Normal 14 7 3" xfId="16320" xr:uid="{00000000-0005-0000-0000-0000BE1A0000}"/>
    <cellStyle name="Normal 14 7 3 2" xfId="15222" xr:uid="{00000000-0005-0000-0000-0000BF1A0000}"/>
    <cellStyle name="Normal 14 7 3 2 2" xfId="26526" xr:uid="{00000000-0005-0000-0000-0000C01A0000}"/>
    <cellStyle name="Normal 14 7 3 3" xfId="13848" xr:uid="{00000000-0005-0000-0000-0000C11A0000}"/>
    <cellStyle name="Normal 14 7 3 3 2" xfId="25153" xr:uid="{00000000-0005-0000-0000-0000C21A0000}"/>
    <cellStyle name="Normal 14 7 3 4" xfId="27616" xr:uid="{00000000-0005-0000-0000-0000C31A0000}"/>
    <cellStyle name="Normal 14 7 4" xfId="16544" xr:uid="{00000000-0005-0000-0000-0000C41A0000}"/>
    <cellStyle name="Normal 14 7 4 2" xfId="14694" xr:uid="{00000000-0005-0000-0000-0000C51A0000}"/>
    <cellStyle name="Normal 14 7 4 2 2" xfId="25998" xr:uid="{00000000-0005-0000-0000-0000C61A0000}"/>
    <cellStyle name="Normal 14 7 4 3" xfId="13320" xr:uid="{00000000-0005-0000-0000-0000C71A0000}"/>
    <cellStyle name="Normal 14 7 4 3 2" xfId="24625" xr:uid="{00000000-0005-0000-0000-0000C81A0000}"/>
    <cellStyle name="Normal 14 7 4 4" xfId="27840" xr:uid="{00000000-0005-0000-0000-0000C91A0000}"/>
    <cellStyle name="Normal 14 7 5" xfId="15753" xr:uid="{00000000-0005-0000-0000-0000CA1A0000}"/>
    <cellStyle name="Normal 14 7 5 2" xfId="27055" xr:uid="{00000000-0005-0000-0000-0000CB1A0000}"/>
    <cellStyle name="Normal 14 7 6" xfId="14380" xr:uid="{00000000-0005-0000-0000-0000CC1A0000}"/>
    <cellStyle name="Normal 14 7 6 2" xfId="25685" xr:uid="{00000000-0005-0000-0000-0000CD1A0000}"/>
    <cellStyle name="Normal 14 7 7" xfId="17167" xr:uid="{00000000-0005-0000-0000-0000CE1A0000}"/>
    <cellStyle name="Normal 14 7 7 2" xfId="28393" xr:uid="{00000000-0005-0000-0000-0000CF1A0000}"/>
    <cellStyle name="Normal 14 8" xfId="17130" xr:uid="{00000000-0005-0000-0000-0000D01A0000}"/>
    <cellStyle name="Normal 14 8 2" xfId="16887" xr:uid="{00000000-0005-0000-0000-0000D11A0000}"/>
    <cellStyle name="Normal 14 8 2 2" xfId="16044" xr:uid="{00000000-0005-0000-0000-0000D21A0000}"/>
    <cellStyle name="Normal 14 8 2 2 2" xfId="14945" xr:uid="{00000000-0005-0000-0000-0000D31A0000}"/>
    <cellStyle name="Normal 14 8 2 2 2 2" xfId="26249" xr:uid="{00000000-0005-0000-0000-0000D41A0000}"/>
    <cellStyle name="Normal 14 8 2 2 3" xfId="13571" xr:uid="{00000000-0005-0000-0000-0000D51A0000}"/>
    <cellStyle name="Normal 14 8 2 2 3 2" xfId="24876" xr:uid="{00000000-0005-0000-0000-0000D61A0000}"/>
    <cellStyle name="Normal 14 8 2 2 4" xfId="27340" xr:uid="{00000000-0005-0000-0000-0000D71A0000}"/>
    <cellStyle name="Normal 14 8 2 3" xfId="15474" xr:uid="{00000000-0005-0000-0000-0000D81A0000}"/>
    <cellStyle name="Normal 14 8 2 3 2" xfId="26778" xr:uid="{00000000-0005-0000-0000-0000D91A0000}"/>
    <cellStyle name="Normal 14 8 2 4" xfId="14103" xr:uid="{00000000-0005-0000-0000-0000DA1A0000}"/>
    <cellStyle name="Normal 14 8 2 4 2" xfId="25408" xr:uid="{00000000-0005-0000-0000-0000DB1A0000}"/>
    <cellStyle name="Normal 14 8 2 5" xfId="28120" xr:uid="{00000000-0005-0000-0000-0000DC1A0000}"/>
    <cellStyle name="Normal 14 8 3" xfId="16287" xr:uid="{00000000-0005-0000-0000-0000DD1A0000}"/>
    <cellStyle name="Normal 14 8 3 2" xfId="15188" xr:uid="{00000000-0005-0000-0000-0000DE1A0000}"/>
    <cellStyle name="Normal 14 8 3 2 2" xfId="26492" xr:uid="{00000000-0005-0000-0000-0000DF1A0000}"/>
    <cellStyle name="Normal 14 8 3 3" xfId="13814" xr:uid="{00000000-0005-0000-0000-0000E01A0000}"/>
    <cellStyle name="Normal 14 8 3 3 2" xfId="25119" xr:uid="{00000000-0005-0000-0000-0000E11A0000}"/>
    <cellStyle name="Normal 14 8 3 4" xfId="27583" xr:uid="{00000000-0005-0000-0000-0000E21A0000}"/>
    <cellStyle name="Normal 14 8 4" xfId="16510" xr:uid="{00000000-0005-0000-0000-0000E31A0000}"/>
    <cellStyle name="Normal 14 8 4 2" xfId="14660" xr:uid="{00000000-0005-0000-0000-0000E41A0000}"/>
    <cellStyle name="Normal 14 8 4 2 2" xfId="25964" xr:uid="{00000000-0005-0000-0000-0000E51A0000}"/>
    <cellStyle name="Normal 14 8 4 3" xfId="13286" xr:uid="{00000000-0005-0000-0000-0000E61A0000}"/>
    <cellStyle name="Normal 14 8 4 3 2" xfId="24591" xr:uid="{00000000-0005-0000-0000-0000E71A0000}"/>
    <cellStyle name="Normal 14 8 4 4" xfId="27806" xr:uid="{00000000-0005-0000-0000-0000E81A0000}"/>
    <cellStyle name="Normal 14 8 5" xfId="15719" xr:uid="{00000000-0005-0000-0000-0000E91A0000}"/>
    <cellStyle name="Normal 14 8 5 2" xfId="27021" xr:uid="{00000000-0005-0000-0000-0000EA1A0000}"/>
    <cellStyle name="Normal 14 8 6" xfId="14346" xr:uid="{00000000-0005-0000-0000-0000EB1A0000}"/>
    <cellStyle name="Normal 14 8 6 2" xfId="25651" xr:uid="{00000000-0005-0000-0000-0000EC1A0000}"/>
    <cellStyle name="Normal 14 8 7" xfId="28360" xr:uid="{00000000-0005-0000-0000-0000ED1A0000}"/>
    <cellStyle name="Normal 14 9" xfId="17097" xr:uid="{00000000-0005-0000-0000-0000EE1A0000}"/>
    <cellStyle name="Normal 14 9 2" xfId="16852" xr:uid="{00000000-0005-0000-0000-0000EF1A0000}"/>
    <cellStyle name="Normal 14 9 2 2" xfId="16009" xr:uid="{00000000-0005-0000-0000-0000F01A0000}"/>
    <cellStyle name="Normal 14 9 2 2 2" xfId="14910" xr:uid="{00000000-0005-0000-0000-0000F11A0000}"/>
    <cellStyle name="Normal 14 9 2 2 2 2" xfId="26214" xr:uid="{00000000-0005-0000-0000-0000F21A0000}"/>
    <cellStyle name="Normal 14 9 2 2 3" xfId="13536" xr:uid="{00000000-0005-0000-0000-0000F31A0000}"/>
    <cellStyle name="Normal 14 9 2 2 3 2" xfId="24841" xr:uid="{00000000-0005-0000-0000-0000F41A0000}"/>
    <cellStyle name="Normal 14 9 2 2 4" xfId="27305" xr:uid="{00000000-0005-0000-0000-0000F51A0000}"/>
    <cellStyle name="Normal 14 9 2 3" xfId="15439" xr:uid="{00000000-0005-0000-0000-0000F61A0000}"/>
    <cellStyle name="Normal 14 9 2 3 2" xfId="26743" xr:uid="{00000000-0005-0000-0000-0000F71A0000}"/>
    <cellStyle name="Normal 14 9 2 4" xfId="14068" xr:uid="{00000000-0005-0000-0000-0000F81A0000}"/>
    <cellStyle name="Normal 14 9 2 4 2" xfId="25373" xr:uid="{00000000-0005-0000-0000-0000F91A0000}"/>
    <cellStyle name="Normal 14 9 2 5" xfId="28085" xr:uid="{00000000-0005-0000-0000-0000FA1A0000}"/>
    <cellStyle name="Normal 14 9 3" xfId="16252" xr:uid="{00000000-0005-0000-0000-0000FB1A0000}"/>
    <cellStyle name="Normal 14 9 3 2" xfId="15153" xr:uid="{00000000-0005-0000-0000-0000FC1A0000}"/>
    <cellStyle name="Normal 14 9 3 2 2" xfId="26457" xr:uid="{00000000-0005-0000-0000-0000FD1A0000}"/>
    <cellStyle name="Normal 14 9 3 3" xfId="13779" xr:uid="{00000000-0005-0000-0000-0000FE1A0000}"/>
    <cellStyle name="Normal 14 9 3 3 2" xfId="25084" xr:uid="{00000000-0005-0000-0000-0000FF1A0000}"/>
    <cellStyle name="Normal 14 9 3 4" xfId="27548" xr:uid="{00000000-0005-0000-0000-0000001B0000}"/>
    <cellStyle name="Normal 14 9 4" xfId="16476" xr:uid="{00000000-0005-0000-0000-0000011B0000}"/>
    <cellStyle name="Normal 14 9 4 2" xfId="14625" xr:uid="{00000000-0005-0000-0000-0000021B0000}"/>
    <cellStyle name="Normal 14 9 4 2 2" xfId="25929" xr:uid="{00000000-0005-0000-0000-0000031B0000}"/>
    <cellStyle name="Normal 14 9 4 3" xfId="13251" xr:uid="{00000000-0005-0000-0000-0000041B0000}"/>
    <cellStyle name="Normal 14 9 4 3 2" xfId="24556" xr:uid="{00000000-0005-0000-0000-0000051B0000}"/>
    <cellStyle name="Normal 14 9 4 4" xfId="27772" xr:uid="{00000000-0005-0000-0000-0000061B0000}"/>
    <cellStyle name="Normal 14 9 5" xfId="15684" xr:uid="{00000000-0005-0000-0000-0000071B0000}"/>
    <cellStyle name="Normal 14 9 5 2" xfId="26986" xr:uid="{00000000-0005-0000-0000-0000081B0000}"/>
    <cellStyle name="Normal 14 9 6" xfId="14311" xr:uid="{00000000-0005-0000-0000-0000091B0000}"/>
    <cellStyle name="Normal 14 9 6 2" xfId="25616" xr:uid="{00000000-0005-0000-0000-00000A1B0000}"/>
    <cellStyle name="Normal 14 9 7" xfId="28327" xr:uid="{00000000-0005-0000-0000-00000B1B0000}"/>
    <cellStyle name="Normal 15" xfId="117" xr:uid="{00000000-0005-0000-0000-00000C1B0000}"/>
    <cellStyle name="Normal 15 10" xfId="17077" xr:uid="{00000000-0005-0000-0000-00000D1B0000}"/>
    <cellStyle name="Normal 15 10 2" xfId="16832" xr:uid="{00000000-0005-0000-0000-00000E1B0000}"/>
    <cellStyle name="Normal 15 10 2 2" xfId="15989" xr:uid="{00000000-0005-0000-0000-00000F1B0000}"/>
    <cellStyle name="Normal 15 10 2 2 2" xfId="14890" xr:uid="{00000000-0005-0000-0000-0000101B0000}"/>
    <cellStyle name="Normal 15 10 2 2 2 2" xfId="26194" xr:uid="{00000000-0005-0000-0000-0000111B0000}"/>
    <cellStyle name="Normal 15 10 2 2 3" xfId="13516" xr:uid="{00000000-0005-0000-0000-0000121B0000}"/>
    <cellStyle name="Normal 15 10 2 2 3 2" xfId="24821" xr:uid="{00000000-0005-0000-0000-0000131B0000}"/>
    <cellStyle name="Normal 15 10 2 2 4" xfId="27285" xr:uid="{00000000-0005-0000-0000-0000141B0000}"/>
    <cellStyle name="Normal 15 10 2 3" xfId="15419" xr:uid="{00000000-0005-0000-0000-0000151B0000}"/>
    <cellStyle name="Normal 15 10 2 3 2" xfId="26723" xr:uid="{00000000-0005-0000-0000-0000161B0000}"/>
    <cellStyle name="Normal 15 10 2 4" xfId="14048" xr:uid="{00000000-0005-0000-0000-0000171B0000}"/>
    <cellStyle name="Normal 15 10 2 4 2" xfId="25353" xr:uid="{00000000-0005-0000-0000-0000181B0000}"/>
    <cellStyle name="Normal 15 10 2 5" xfId="28065" xr:uid="{00000000-0005-0000-0000-0000191B0000}"/>
    <cellStyle name="Normal 15 10 3" xfId="16232" xr:uid="{00000000-0005-0000-0000-00001A1B0000}"/>
    <cellStyle name="Normal 15 10 3 2" xfId="15133" xr:uid="{00000000-0005-0000-0000-00001B1B0000}"/>
    <cellStyle name="Normal 15 10 3 2 2" xfId="26437" xr:uid="{00000000-0005-0000-0000-00001C1B0000}"/>
    <cellStyle name="Normal 15 10 3 3" xfId="13759" xr:uid="{00000000-0005-0000-0000-00001D1B0000}"/>
    <cellStyle name="Normal 15 10 3 3 2" xfId="25064" xr:uid="{00000000-0005-0000-0000-00001E1B0000}"/>
    <cellStyle name="Normal 15 10 3 4" xfId="27528" xr:uid="{00000000-0005-0000-0000-00001F1B0000}"/>
    <cellStyle name="Normal 15 10 4" xfId="16456" xr:uid="{00000000-0005-0000-0000-0000201B0000}"/>
    <cellStyle name="Normal 15 10 4 2" xfId="14605" xr:uid="{00000000-0005-0000-0000-0000211B0000}"/>
    <cellStyle name="Normal 15 10 4 2 2" xfId="25909" xr:uid="{00000000-0005-0000-0000-0000221B0000}"/>
    <cellStyle name="Normal 15 10 4 3" xfId="13231" xr:uid="{00000000-0005-0000-0000-0000231B0000}"/>
    <cellStyle name="Normal 15 10 4 3 2" xfId="24536" xr:uid="{00000000-0005-0000-0000-0000241B0000}"/>
    <cellStyle name="Normal 15 10 4 4" xfId="27752" xr:uid="{00000000-0005-0000-0000-0000251B0000}"/>
    <cellStyle name="Normal 15 10 5" xfId="15664" xr:uid="{00000000-0005-0000-0000-0000261B0000}"/>
    <cellStyle name="Normal 15 10 5 2" xfId="26966" xr:uid="{00000000-0005-0000-0000-0000271B0000}"/>
    <cellStyle name="Normal 15 10 6" xfId="14291" xr:uid="{00000000-0005-0000-0000-0000281B0000}"/>
    <cellStyle name="Normal 15 10 6 2" xfId="25596" xr:uid="{00000000-0005-0000-0000-0000291B0000}"/>
    <cellStyle name="Normal 15 10 7" xfId="28307" xr:uid="{00000000-0005-0000-0000-00002A1B0000}"/>
    <cellStyle name="Normal 15 11" xfId="17047" xr:uid="{00000000-0005-0000-0000-00002B1B0000}"/>
    <cellStyle name="Normal 15 11 2" xfId="16202" xr:uid="{00000000-0005-0000-0000-00002C1B0000}"/>
    <cellStyle name="Normal 15 11 2 2" xfId="15103" xr:uid="{00000000-0005-0000-0000-00002D1B0000}"/>
    <cellStyle name="Normal 15 11 2 2 2" xfId="26407" xr:uid="{00000000-0005-0000-0000-00002E1B0000}"/>
    <cellStyle name="Normal 15 11 2 3" xfId="13729" xr:uid="{00000000-0005-0000-0000-00002F1B0000}"/>
    <cellStyle name="Normal 15 11 2 3 2" xfId="25034" xr:uid="{00000000-0005-0000-0000-0000301B0000}"/>
    <cellStyle name="Normal 15 11 2 4" xfId="27498" xr:uid="{00000000-0005-0000-0000-0000311B0000}"/>
    <cellStyle name="Normal 15 11 3" xfId="16669" xr:uid="{00000000-0005-0000-0000-0000321B0000}"/>
    <cellStyle name="Normal 15 11 3 2" xfId="14820" xr:uid="{00000000-0005-0000-0000-0000331B0000}"/>
    <cellStyle name="Normal 15 11 3 2 2" xfId="26124" xr:uid="{00000000-0005-0000-0000-0000341B0000}"/>
    <cellStyle name="Normal 15 11 3 3" xfId="13446" xr:uid="{00000000-0005-0000-0000-0000351B0000}"/>
    <cellStyle name="Normal 15 11 3 3 2" xfId="24751" xr:uid="{00000000-0005-0000-0000-0000361B0000}"/>
    <cellStyle name="Normal 15 11 3 4" xfId="27965" xr:uid="{00000000-0005-0000-0000-0000371B0000}"/>
    <cellStyle name="Normal 15 11 4" xfId="15634" xr:uid="{00000000-0005-0000-0000-0000381B0000}"/>
    <cellStyle name="Normal 15 11 4 2" xfId="26936" xr:uid="{00000000-0005-0000-0000-0000391B0000}"/>
    <cellStyle name="Normal 15 11 5" xfId="14261" xr:uid="{00000000-0005-0000-0000-00003A1B0000}"/>
    <cellStyle name="Normal 15 11 5 2" xfId="25566" xr:uid="{00000000-0005-0000-0000-00003B1B0000}"/>
    <cellStyle name="Normal 15 11 6" xfId="28277" xr:uid="{00000000-0005-0000-0000-00003C1B0000}"/>
    <cellStyle name="Normal 15 12" xfId="17067" xr:uid="{00000000-0005-0000-0000-00003D1B0000}"/>
    <cellStyle name="Normal 15 12 2" xfId="16222" xr:uid="{00000000-0005-0000-0000-00003E1B0000}"/>
    <cellStyle name="Normal 15 12 2 2" xfId="15123" xr:uid="{00000000-0005-0000-0000-00003F1B0000}"/>
    <cellStyle name="Normal 15 12 2 2 2" xfId="26427" xr:uid="{00000000-0005-0000-0000-0000401B0000}"/>
    <cellStyle name="Normal 15 12 2 3" xfId="13749" xr:uid="{00000000-0005-0000-0000-0000411B0000}"/>
    <cellStyle name="Normal 15 12 2 3 2" xfId="25054" xr:uid="{00000000-0005-0000-0000-0000421B0000}"/>
    <cellStyle name="Normal 15 12 2 4" xfId="27518" xr:uid="{00000000-0005-0000-0000-0000431B0000}"/>
    <cellStyle name="Normal 15 12 3" xfId="15654" xr:uid="{00000000-0005-0000-0000-0000441B0000}"/>
    <cellStyle name="Normal 15 12 3 2" xfId="26956" xr:uid="{00000000-0005-0000-0000-0000451B0000}"/>
    <cellStyle name="Normal 15 12 4" xfId="14281" xr:uid="{00000000-0005-0000-0000-0000461B0000}"/>
    <cellStyle name="Normal 15 12 4 2" xfId="25586" xr:uid="{00000000-0005-0000-0000-0000471B0000}"/>
    <cellStyle name="Normal 15 12 5" xfId="28297" xr:uid="{00000000-0005-0000-0000-0000481B0000}"/>
    <cellStyle name="Normal 15 13" xfId="16805" xr:uid="{00000000-0005-0000-0000-0000491B0000}"/>
    <cellStyle name="Normal 15 13 2" xfId="15963" xr:uid="{00000000-0005-0000-0000-00004A1B0000}"/>
    <cellStyle name="Normal 15 13 2 2" xfId="14865" xr:uid="{00000000-0005-0000-0000-00004B1B0000}"/>
    <cellStyle name="Normal 15 13 2 2 2" xfId="26169" xr:uid="{00000000-0005-0000-0000-00004C1B0000}"/>
    <cellStyle name="Normal 15 13 2 3" xfId="13491" xr:uid="{00000000-0005-0000-0000-00004D1B0000}"/>
    <cellStyle name="Normal 15 13 2 3 2" xfId="24796" xr:uid="{00000000-0005-0000-0000-00004E1B0000}"/>
    <cellStyle name="Normal 15 13 2 4" xfId="27260" xr:uid="{00000000-0005-0000-0000-00004F1B0000}"/>
    <cellStyle name="Normal 15 13 3" xfId="15394" xr:uid="{00000000-0005-0000-0000-0000501B0000}"/>
    <cellStyle name="Normal 15 13 3 2" xfId="26698" xr:uid="{00000000-0005-0000-0000-0000511B0000}"/>
    <cellStyle name="Normal 15 13 4" xfId="14024" xr:uid="{00000000-0005-0000-0000-0000521B0000}"/>
    <cellStyle name="Normal 15 13 4 2" xfId="25329" xr:uid="{00000000-0005-0000-0000-0000531B0000}"/>
    <cellStyle name="Normal 15 13 5" xfId="28041" xr:uid="{00000000-0005-0000-0000-0000541B0000}"/>
    <cellStyle name="Normal 15 14" xfId="16714" xr:uid="{00000000-0005-0000-0000-0000551B0000}"/>
    <cellStyle name="Normal 15 14 2" xfId="15922" xr:uid="{00000000-0005-0000-0000-0000561B0000}"/>
    <cellStyle name="Normal 15 14 2 2" xfId="14547" xr:uid="{00000000-0005-0000-0000-0000571B0000}"/>
    <cellStyle name="Normal 15 14 2 2 2" xfId="25851" xr:uid="{00000000-0005-0000-0000-0000581B0000}"/>
    <cellStyle name="Normal 15 14 2 3" xfId="13173" xr:uid="{00000000-0005-0000-0000-0000591B0000}"/>
    <cellStyle name="Normal 15 14 2 3 2" xfId="24478" xr:uid="{00000000-0005-0000-0000-00005A1B0000}"/>
    <cellStyle name="Normal 15 14 2 4" xfId="27219" xr:uid="{00000000-0005-0000-0000-00005B1B0000}"/>
    <cellStyle name="Normal 15 14 3" xfId="15354" xr:uid="{00000000-0005-0000-0000-00005C1B0000}"/>
    <cellStyle name="Normal 15 14 3 2" xfId="26658" xr:uid="{00000000-0005-0000-0000-00005D1B0000}"/>
    <cellStyle name="Normal 15 14 4" xfId="13982" xr:uid="{00000000-0005-0000-0000-00005E1B0000}"/>
    <cellStyle name="Normal 15 14 4 2" xfId="25287" xr:uid="{00000000-0005-0000-0000-00005F1B0000}"/>
    <cellStyle name="Normal 15 14 5" xfId="28010" xr:uid="{00000000-0005-0000-0000-0000601B0000}"/>
    <cellStyle name="Normal 15 15" xfId="16448" xr:uid="{00000000-0005-0000-0000-0000611B0000}"/>
    <cellStyle name="Normal 15 15 2" xfId="14597" xr:uid="{00000000-0005-0000-0000-0000621B0000}"/>
    <cellStyle name="Normal 15 15 2 2" xfId="25901" xr:uid="{00000000-0005-0000-0000-0000631B0000}"/>
    <cellStyle name="Normal 15 15 3" xfId="13223" xr:uid="{00000000-0005-0000-0000-0000641B0000}"/>
    <cellStyle name="Normal 15 15 3 2" xfId="24528" xr:uid="{00000000-0005-0000-0000-0000651B0000}"/>
    <cellStyle name="Normal 15 15 4" xfId="27744" xr:uid="{00000000-0005-0000-0000-0000661B0000}"/>
    <cellStyle name="Normal 15 16" xfId="16689" xr:uid="{00000000-0005-0000-0000-0000671B0000}"/>
    <cellStyle name="Normal 15 16 2" xfId="14840" xr:uid="{00000000-0005-0000-0000-0000681B0000}"/>
    <cellStyle name="Normal 15 16 2 2" xfId="26144" xr:uid="{00000000-0005-0000-0000-0000691B0000}"/>
    <cellStyle name="Normal 15 16 3" xfId="13466" xr:uid="{00000000-0005-0000-0000-00006A1B0000}"/>
    <cellStyle name="Normal 15 16 3 2" xfId="24771" xr:uid="{00000000-0005-0000-0000-00006B1B0000}"/>
    <cellStyle name="Normal 15 16 4" xfId="27985" xr:uid="{00000000-0005-0000-0000-00006C1B0000}"/>
    <cellStyle name="Normal 15 17" xfId="15881" xr:uid="{00000000-0005-0000-0000-00006D1B0000}"/>
    <cellStyle name="Normal 15 17 2" xfId="27182" xr:uid="{00000000-0005-0000-0000-00006E1B0000}"/>
    <cellStyle name="Normal 15 18" xfId="14507" xr:uid="{00000000-0005-0000-0000-00006F1B0000}"/>
    <cellStyle name="Normal 15 18 2" xfId="25812" xr:uid="{00000000-0005-0000-0000-0000701B0000}"/>
    <cellStyle name="Normal 15 19" xfId="13132" xr:uid="{00000000-0005-0000-0000-0000711B0000}"/>
    <cellStyle name="Normal 15 19 2" xfId="24437" xr:uid="{00000000-0005-0000-0000-0000721B0000}"/>
    <cellStyle name="Normal 15 2" xfId="1148" xr:uid="{00000000-0005-0000-0000-0000731B0000}"/>
    <cellStyle name="Normal 15 2 2" xfId="1573" xr:uid="{00000000-0005-0000-0000-0000741B0000}"/>
    <cellStyle name="Normal 15 2 2 2" xfId="17213" xr:uid="{00000000-0005-0000-0000-0000751B0000}"/>
    <cellStyle name="Normal 15 2 2 2 2" xfId="16959" xr:uid="{00000000-0005-0000-0000-0000761B0000}"/>
    <cellStyle name="Normal 15 2 2 2 2 2" xfId="16116" xr:uid="{00000000-0005-0000-0000-0000771B0000}"/>
    <cellStyle name="Normal 15 2 2 2 2 2 2" xfId="15017" xr:uid="{00000000-0005-0000-0000-0000781B0000}"/>
    <cellStyle name="Normal 15 2 2 2 2 2 2 2" xfId="26321" xr:uid="{00000000-0005-0000-0000-0000791B0000}"/>
    <cellStyle name="Normal 15 2 2 2 2 2 3" xfId="13643" xr:uid="{00000000-0005-0000-0000-00007A1B0000}"/>
    <cellStyle name="Normal 15 2 2 2 2 2 3 2" xfId="24948" xr:uid="{00000000-0005-0000-0000-00007B1B0000}"/>
    <cellStyle name="Normal 15 2 2 2 2 2 4" xfId="27412" xr:uid="{00000000-0005-0000-0000-00007C1B0000}"/>
    <cellStyle name="Normal 15 2 2 2 2 3" xfId="15546" xr:uid="{00000000-0005-0000-0000-00007D1B0000}"/>
    <cellStyle name="Normal 15 2 2 2 2 3 2" xfId="26850" xr:uid="{00000000-0005-0000-0000-00007E1B0000}"/>
    <cellStyle name="Normal 15 2 2 2 2 4" xfId="14175" xr:uid="{00000000-0005-0000-0000-00007F1B0000}"/>
    <cellStyle name="Normal 15 2 2 2 2 4 2" xfId="25480" xr:uid="{00000000-0005-0000-0000-0000801B0000}"/>
    <cellStyle name="Normal 15 2 2 2 2 5" xfId="28192" xr:uid="{00000000-0005-0000-0000-0000811B0000}"/>
    <cellStyle name="Normal 15 2 2 2 3" xfId="16357" xr:uid="{00000000-0005-0000-0000-0000821B0000}"/>
    <cellStyle name="Normal 15 2 2 2 3 2" xfId="15259" xr:uid="{00000000-0005-0000-0000-0000831B0000}"/>
    <cellStyle name="Normal 15 2 2 2 3 2 2" xfId="26563" xr:uid="{00000000-0005-0000-0000-0000841B0000}"/>
    <cellStyle name="Normal 15 2 2 2 3 3" xfId="13885" xr:uid="{00000000-0005-0000-0000-0000851B0000}"/>
    <cellStyle name="Normal 15 2 2 2 3 3 2" xfId="25190" xr:uid="{00000000-0005-0000-0000-0000861B0000}"/>
    <cellStyle name="Normal 15 2 2 2 3 4" xfId="27653" xr:uid="{00000000-0005-0000-0000-0000871B0000}"/>
    <cellStyle name="Normal 15 2 2 2 4" xfId="16581" xr:uid="{00000000-0005-0000-0000-0000881B0000}"/>
    <cellStyle name="Normal 15 2 2 2 4 2" xfId="14731" xr:uid="{00000000-0005-0000-0000-0000891B0000}"/>
    <cellStyle name="Normal 15 2 2 2 4 2 2" xfId="26035" xr:uid="{00000000-0005-0000-0000-00008A1B0000}"/>
    <cellStyle name="Normal 15 2 2 2 4 3" xfId="13357" xr:uid="{00000000-0005-0000-0000-00008B1B0000}"/>
    <cellStyle name="Normal 15 2 2 2 4 3 2" xfId="24662" xr:uid="{00000000-0005-0000-0000-00008C1B0000}"/>
    <cellStyle name="Normal 15 2 2 2 4 4" xfId="27877" xr:uid="{00000000-0005-0000-0000-00008D1B0000}"/>
    <cellStyle name="Normal 15 2 2 2 5" xfId="15790" xr:uid="{00000000-0005-0000-0000-00008E1B0000}"/>
    <cellStyle name="Normal 15 2 2 2 5 2" xfId="27092" xr:uid="{00000000-0005-0000-0000-00008F1B0000}"/>
    <cellStyle name="Normal 15 2 2 2 6" xfId="14417" xr:uid="{00000000-0005-0000-0000-0000901B0000}"/>
    <cellStyle name="Normal 15 2 2 2 6 2" xfId="25722" xr:uid="{00000000-0005-0000-0000-0000911B0000}"/>
    <cellStyle name="Normal 15 2 2 2 7" xfId="28430" xr:uid="{00000000-0005-0000-0000-0000921B0000}"/>
    <cellStyle name="Normal 15 2 2 3" xfId="17021" xr:uid="{00000000-0005-0000-0000-0000931B0000}"/>
    <cellStyle name="Normal 15 2 2 3 2" xfId="16175" xr:uid="{00000000-0005-0000-0000-0000941B0000}"/>
    <cellStyle name="Normal 15 2 2 3 2 2" xfId="15076" xr:uid="{00000000-0005-0000-0000-0000951B0000}"/>
    <cellStyle name="Normal 15 2 2 3 2 2 2" xfId="26380" xr:uid="{00000000-0005-0000-0000-0000961B0000}"/>
    <cellStyle name="Normal 15 2 2 3 2 3" xfId="13702" xr:uid="{00000000-0005-0000-0000-0000971B0000}"/>
    <cellStyle name="Normal 15 2 2 3 2 3 2" xfId="25007" xr:uid="{00000000-0005-0000-0000-0000981B0000}"/>
    <cellStyle name="Normal 15 2 2 3 2 4" xfId="27471" xr:uid="{00000000-0005-0000-0000-0000991B0000}"/>
    <cellStyle name="Normal 15 2 2 3 3" xfId="15607" xr:uid="{00000000-0005-0000-0000-00009A1B0000}"/>
    <cellStyle name="Normal 15 2 2 3 3 2" xfId="26909" xr:uid="{00000000-0005-0000-0000-00009B1B0000}"/>
    <cellStyle name="Normal 15 2 2 3 4" xfId="14234" xr:uid="{00000000-0005-0000-0000-00009C1B0000}"/>
    <cellStyle name="Normal 15 2 2 3 4 2" xfId="25539" xr:uid="{00000000-0005-0000-0000-00009D1B0000}"/>
    <cellStyle name="Normal 15 2 2 3 5" xfId="28251" xr:uid="{00000000-0005-0000-0000-00009E1B0000}"/>
    <cellStyle name="Normal 15 2 2 4" xfId="16418" xr:uid="{00000000-0005-0000-0000-00009F1B0000}"/>
    <cellStyle name="Normal 15 2 2 4 2" xfId="15315" xr:uid="{00000000-0005-0000-0000-0000A01B0000}"/>
    <cellStyle name="Normal 15 2 2 4 2 2" xfId="26619" xr:uid="{00000000-0005-0000-0000-0000A11B0000}"/>
    <cellStyle name="Normal 15 2 2 4 3" xfId="13941" xr:uid="{00000000-0005-0000-0000-0000A21B0000}"/>
    <cellStyle name="Normal 15 2 2 4 3 2" xfId="25246" xr:uid="{00000000-0005-0000-0000-0000A31B0000}"/>
    <cellStyle name="Normal 15 2 2 4 4" xfId="27714" xr:uid="{00000000-0005-0000-0000-0000A41B0000}"/>
    <cellStyle name="Normal 15 2 2 5" xfId="16641" xr:uid="{00000000-0005-0000-0000-0000A51B0000}"/>
    <cellStyle name="Normal 15 2 2 5 2" xfId="14792" xr:uid="{00000000-0005-0000-0000-0000A61B0000}"/>
    <cellStyle name="Normal 15 2 2 5 2 2" xfId="26096" xr:uid="{00000000-0005-0000-0000-0000A71B0000}"/>
    <cellStyle name="Normal 15 2 2 5 3" xfId="13418" xr:uid="{00000000-0005-0000-0000-0000A81B0000}"/>
    <cellStyle name="Normal 15 2 2 5 3 2" xfId="24723" xr:uid="{00000000-0005-0000-0000-0000A91B0000}"/>
    <cellStyle name="Normal 15 2 2 5 4" xfId="27937" xr:uid="{00000000-0005-0000-0000-0000AA1B0000}"/>
    <cellStyle name="Normal 15 2 2 6" xfId="15852" xr:uid="{00000000-0005-0000-0000-0000AB1B0000}"/>
    <cellStyle name="Normal 15 2 2 6 2" xfId="27153" xr:uid="{00000000-0005-0000-0000-0000AC1B0000}"/>
    <cellStyle name="Normal 15 2 2 7" xfId="14478" xr:uid="{00000000-0005-0000-0000-0000AD1B0000}"/>
    <cellStyle name="Normal 15 2 2 7 2" xfId="25783" xr:uid="{00000000-0005-0000-0000-0000AE1B0000}"/>
    <cellStyle name="Normal 15 2 2 8" xfId="17284" xr:uid="{00000000-0005-0000-0000-0000AF1B0000}"/>
    <cellStyle name="Normal 15 2 2 8 2" xfId="28484" xr:uid="{00000000-0005-0000-0000-0000B01B0000}"/>
    <cellStyle name="Normal 15 2 3" xfId="17237" xr:uid="{00000000-0005-0000-0000-0000B11B0000}"/>
    <cellStyle name="Normal 15 2 3 2" xfId="16978" xr:uid="{00000000-0005-0000-0000-0000B21B0000}"/>
    <cellStyle name="Normal 15 2 3 2 2" xfId="16135" xr:uid="{00000000-0005-0000-0000-0000B31B0000}"/>
    <cellStyle name="Normal 15 2 3 2 2 2" xfId="15036" xr:uid="{00000000-0005-0000-0000-0000B41B0000}"/>
    <cellStyle name="Normal 15 2 3 2 2 2 2" xfId="26340" xr:uid="{00000000-0005-0000-0000-0000B51B0000}"/>
    <cellStyle name="Normal 15 2 3 2 2 3" xfId="13662" xr:uid="{00000000-0005-0000-0000-0000B61B0000}"/>
    <cellStyle name="Normal 15 2 3 2 2 3 2" xfId="24967" xr:uid="{00000000-0005-0000-0000-0000B71B0000}"/>
    <cellStyle name="Normal 15 2 3 2 2 4" xfId="27431" xr:uid="{00000000-0005-0000-0000-0000B81B0000}"/>
    <cellStyle name="Normal 15 2 3 2 3" xfId="15565" xr:uid="{00000000-0005-0000-0000-0000B91B0000}"/>
    <cellStyle name="Normal 15 2 3 2 3 2" xfId="26869" xr:uid="{00000000-0005-0000-0000-0000BA1B0000}"/>
    <cellStyle name="Normal 15 2 3 2 4" xfId="14194" xr:uid="{00000000-0005-0000-0000-0000BB1B0000}"/>
    <cellStyle name="Normal 15 2 3 2 4 2" xfId="25499" xr:uid="{00000000-0005-0000-0000-0000BC1B0000}"/>
    <cellStyle name="Normal 15 2 3 2 5" xfId="28211" xr:uid="{00000000-0005-0000-0000-0000BD1B0000}"/>
    <cellStyle name="Normal 15 2 3 3" xfId="16377" xr:uid="{00000000-0005-0000-0000-0000BE1B0000}"/>
    <cellStyle name="Normal 15 2 3 3 2" xfId="15279" xr:uid="{00000000-0005-0000-0000-0000BF1B0000}"/>
    <cellStyle name="Normal 15 2 3 3 2 2" xfId="26583" xr:uid="{00000000-0005-0000-0000-0000C01B0000}"/>
    <cellStyle name="Normal 15 2 3 3 3" xfId="13905" xr:uid="{00000000-0005-0000-0000-0000C11B0000}"/>
    <cellStyle name="Normal 15 2 3 3 3 2" xfId="25210" xr:uid="{00000000-0005-0000-0000-0000C21B0000}"/>
    <cellStyle name="Normal 15 2 3 3 4" xfId="27673" xr:uid="{00000000-0005-0000-0000-0000C31B0000}"/>
    <cellStyle name="Normal 15 2 3 4" xfId="16601" xr:uid="{00000000-0005-0000-0000-0000C41B0000}"/>
    <cellStyle name="Normal 15 2 3 4 2" xfId="14751" xr:uid="{00000000-0005-0000-0000-0000C51B0000}"/>
    <cellStyle name="Normal 15 2 3 4 2 2" xfId="26055" xr:uid="{00000000-0005-0000-0000-0000C61B0000}"/>
    <cellStyle name="Normal 15 2 3 4 3" xfId="13377" xr:uid="{00000000-0005-0000-0000-0000C71B0000}"/>
    <cellStyle name="Normal 15 2 3 4 3 2" xfId="24682" xr:uid="{00000000-0005-0000-0000-0000C81B0000}"/>
    <cellStyle name="Normal 15 2 3 4 4" xfId="27897" xr:uid="{00000000-0005-0000-0000-0000C91B0000}"/>
    <cellStyle name="Normal 15 2 3 5" xfId="15810" xr:uid="{00000000-0005-0000-0000-0000CA1B0000}"/>
    <cellStyle name="Normal 15 2 3 5 2" xfId="27112" xr:uid="{00000000-0005-0000-0000-0000CB1B0000}"/>
    <cellStyle name="Normal 15 2 3 6" xfId="14437" xr:uid="{00000000-0005-0000-0000-0000CC1B0000}"/>
    <cellStyle name="Normal 15 2 3 6 2" xfId="25742" xr:uid="{00000000-0005-0000-0000-0000CD1B0000}"/>
    <cellStyle name="Normal 15 2 3 7" xfId="28449" xr:uid="{00000000-0005-0000-0000-0000CE1B0000}"/>
    <cellStyle name="Normal 15 2 4" xfId="17040" xr:uid="{00000000-0005-0000-0000-0000CF1B0000}"/>
    <cellStyle name="Normal 15 2 4 2" xfId="16195" xr:uid="{00000000-0005-0000-0000-0000D01B0000}"/>
    <cellStyle name="Normal 15 2 4 2 2" xfId="15096" xr:uid="{00000000-0005-0000-0000-0000D11B0000}"/>
    <cellStyle name="Normal 15 2 4 2 2 2" xfId="26400" xr:uid="{00000000-0005-0000-0000-0000D21B0000}"/>
    <cellStyle name="Normal 15 2 4 2 3" xfId="13722" xr:uid="{00000000-0005-0000-0000-0000D31B0000}"/>
    <cellStyle name="Normal 15 2 4 2 3 2" xfId="25027" xr:uid="{00000000-0005-0000-0000-0000D41B0000}"/>
    <cellStyle name="Normal 15 2 4 2 4" xfId="27491" xr:uid="{00000000-0005-0000-0000-0000D51B0000}"/>
    <cellStyle name="Normal 15 2 4 3" xfId="15627" xr:uid="{00000000-0005-0000-0000-0000D61B0000}"/>
    <cellStyle name="Normal 15 2 4 3 2" xfId="26929" xr:uid="{00000000-0005-0000-0000-0000D71B0000}"/>
    <cellStyle name="Normal 15 2 4 4" xfId="14254" xr:uid="{00000000-0005-0000-0000-0000D81B0000}"/>
    <cellStyle name="Normal 15 2 4 4 2" xfId="25559" xr:uid="{00000000-0005-0000-0000-0000D91B0000}"/>
    <cellStyle name="Normal 15 2 4 5" xfId="28270" xr:uid="{00000000-0005-0000-0000-0000DA1B0000}"/>
    <cellStyle name="Normal 15 2 5" xfId="16439" xr:uid="{00000000-0005-0000-0000-0000DB1B0000}"/>
    <cellStyle name="Normal 15 2 5 2" xfId="15344" xr:uid="{00000000-0005-0000-0000-0000DC1B0000}"/>
    <cellStyle name="Normal 15 2 5 2 2" xfId="26648" xr:uid="{00000000-0005-0000-0000-0000DD1B0000}"/>
    <cellStyle name="Normal 15 2 5 3" xfId="13970" xr:uid="{00000000-0005-0000-0000-0000DE1B0000}"/>
    <cellStyle name="Normal 15 2 5 3 2" xfId="25275" xr:uid="{00000000-0005-0000-0000-0000DF1B0000}"/>
    <cellStyle name="Normal 15 2 5 4" xfId="27735" xr:uid="{00000000-0005-0000-0000-0000E01B0000}"/>
    <cellStyle name="Normal 15 2 6" xfId="16661" xr:uid="{00000000-0005-0000-0000-0000E11B0000}"/>
    <cellStyle name="Normal 15 2 6 2" xfId="14812" xr:uid="{00000000-0005-0000-0000-0000E21B0000}"/>
    <cellStyle name="Normal 15 2 6 2 2" xfId="26116" xr:uid="{00000000-0005-0000-0000-0000E31B0000}"/>
    <cellStyle name="Normal 15 2 6 3" xfId="13438" xr:uid="{00000000-0005-0000-0000-0000E41B0000}"/>
    <cellStyle name="Normal 15 2 6 3 2" xfId="24743" xr:uid="{00000000-0005-0000-0000-0000E51B0000}"/>
    <cellStyle name="Normal 15 2 6 4" xfId="27957" xr:uid="{00000000-0005-0000-0000-0000E61B0000}"/>
    <cellStyle name="Normal 15 2 7" xfId="15872" xr:uid="{00000000-0005-0000-0000-0000E71B0000}"/>
    <cellStyle name="Normal 15 2 7 2" xfId="27173" xr:uid="{00000000-0005-0000-0000-0000E81B0000}"/>
    <cellStyle name="Normal 15 2 8" xfId="14498" xr:uid="{00000000-0005-0000-0000-0000E91B0000}"/>
    <cellStyle name="Normal 15 2 8 2" xfId="25803" xr:uid="{00000000-0005-0000-0000-0000EA1B0000}"/>
    <cellStyle name="Normal 15 2 9" xfId="17317" xr:uid="{00000000-0005-0000-0000-0000EB1B0000}"/>
    <cellStyle name="Normal 15 2 9 2" xfId="28497" xr:uid="{00000000-0005-0000-0000-0000EC1B0000}"/>
    <cellStyle name="Normal 15 20" xfId="17419" xr:uid="{00000000-0005-0000-0000-0000ED1B0000}"/>
    <cellStyle name="Normal 15 21" xfId="32974" xr:uid="{00000000-0005-0000-0000-0000EE1B0000}"/>
    <cellStyle name="Normal 15 3" xfId="1572" xr:uid="{00000000-0005-0000-0000-0000EF1B0000}"/>
    <cellStyle name="Normal 15 3 2" xfId="17302" xr:uid="{00000000-0005-0000-0000-0000F01B0000}"/>
    <cellStyle name="Normal 15 4" xfId="1147" xr:uid="{00000000-0005-0000-0000-0000F11B0000}"/>
    <cellStyle name="Normal 15 4 2" xfId="17202" xr:uid="{00000000-0005-0000-0000-0000F21B0000}"/>
    <cellStyle name="Normal 15 4 2 2" xfId="16948" xr:uid="{00000000-0005-0000-0000-0000F31B0000}"/>
    <cellStyle name="Normal 15 4 2 2 2" xfId="16105" xr:uid="{00000000-0005-0000-0000-0000F41B0000}"/>
    <cellStyle name="Normal 15 4 2 2 2 2" xfId="15006" xr:uid="{00000000-0005-0000-0000-0000F51B0000}"/>
    <cellStyle name="Normal 15 4 2 2 2 2 2" xfId="26310" xr:uid="{00000000-0005-0000-0000-0000F61B0000}"/>
    <cellStyle name="Normal 15 4 2 2 2 3" xfId="13632" xr:uid="{00000000-0005-0000-0000-0000F71B0000}"/>
    <cellStyle name="Normal 15 4 2 2 2 3 2" xfId="24937" xr:uid="{00000000-0005-0000-0000-0000F81B0000}"/>
    <cellStyle name="Normal 15 4 2 2 2 4" xfId="27401" xr:uid="{00000000-0005-0000-0000-0000F91B0000}"/>
    <cellStyle name="Normal 15 4 2 2 3" xfId="15535" xr:uid="{00000000-0005-0000-0000-0000FA1B0000}"/>
    <cellStyle name="Normal 15 4 2 2 3 2" xfId="26839" xr:uid="{00000000-0005-0000-0000-0000FB1B0000}"/>
    <cellStyle name="Normal 15 4 2 2 4" xfId="14164" xr:uid="{00000000-0005-0000-0000-0000FC1B0000}"/>
    <cellStyle name="Normal 15 4 2 2 4 2" xfId="25469" xr:uid="{00000000-0005-0000-0000-0000FD1B0000}"/>
    <cellStyle name="Normal 15 4 2 2 5" xfId="28181" xr:uid="{00000000-0005-0000-0000-0000FE1B0000}"/>
    <cellStyle name="Normal 15 4 2 3" xfId="16346" xr:uid="{00000000-0005-0000-0000-0000FF1B0000}"/>
    <cellStyle name="Normal 15 4 2 3 2" xfId="15248" xr:uid="{00000000-0005-0000-0000-0000001C0000}"/>
    <cellStyle name="Normal 15 4 2 3 2 2" xfId="26552" xr:uid="{00000000-0005-0000-0000-0000011C0000}"/>
    <cellStyle name="Normal 15 4 2 3 3" xfId="13874" xr:uid="{00000000-0005-0000-0000-0000021C0000}"/>
    <cellStyle name="Normal 15 4 2 3 3 2" xfId="25179" xr:uid="{00000000-0005-0000-0000-0000031C0000}"/>
    <cellStyle name="Normal 15 4 2 3 4" xfId="27642" xr:uid="{00000000-0005-0000-0000-0000041C0000}"/>
    <cellStyle name="Normal 15 4 2 4" xfId="16570" xr:uid="{00000000-0005-0000-0000-0000051C0000}"/>
    <cellStyle name="Normal 15 4 2 4 2" xfId="14720" xr:uid="{00000000-0005-0000-0000-0000061C0000}"/>
    <cellStyle name="Normal 15 4 2 4 2 2" xfId="26024" xr:uid="{00000000-0005-0000-0000-0000071C0000}"/>
    <cellStyle name="Normal 15 4 2 4 3" xfId="13346" xr:uid="{00000000-0005-0000-0000-0000081C0000}"/>
    <cellStyle name="Normal 15 4 2 4 3 2" xfId="24651" xr:uid="{00000000-0005-0000-0000-0000091C0000}"/>
    <cellStyle name="Normal 15 4 2 4 4" xfId="27866" xr:uid="{00000000-0005-0000-0000-00000A1C0000}"/>
    <cellStyle name="Normal 15 4 2 5" xfId="15779" xr:uid="{00000000-0005-0000-0000-00000B1C0000}"/>
    <cellStyle name="Normal 15 4 2 5 2" xfId="27081" xr:uid="{00000000-0005-0000-0000-00000C1C0000}"/>
    <cellStyle name="Normal 15 4 2 6" xfId="14406" xr:uid="{00000000-0005-0000-0000-00000D1C0000}"/>
    <cellStyle name="Normal 15 4 2 6 2" xfId="25711" xr:uid="{00000000-0005-0000-0000-00000E1C0000}"/>
    <cellStyle name="Normal 15 4 2 7" xfId="28419" xr:uid="{00000000-0005-0000-0000-00000F1C0000}"/>
    <cellStyle name="Normal 15 4 3" xfId="17029" xr:uid="{00000000-0005-0000-0000-0000101C0000}"/>
    <cellStyle name="Normal 15 4 3 2" xfId="16183" xr:uid="{00000000-0005-0000-0000-0000111C0000}"/>
    <cellStyle name="Normal 15 4 3 2 2" xfId="15084" xr:uid="{00000000-0005-0000-0000-0000121C0000}"/>
    <cellStyle name="Normal 15 4 3 2 2 2" xfId="26388" xr:uid="{00000000-0005-0000-0000-0000131C0000}"/>
    <cellStyle name="Normal 15 4 3 2 3" xfId="13710" xr:uid="{00000000-0005-0000-0000-0000141C0000}"/>
    <cellStyle name="Normal 15 4 3 2 3 2" xfId="25015" xr:uid="{00000000-0005-0000-0000-0000151C0000}"/>
    <cellStyle name="Normal 15 4 3 2 4" xfId="27479" xr:uid="{00000000-0005-0000-0000-0000161C0000}"/>
    <cellStyle name="Normal 15 4 3 3" xfId="15615" xr:uid="{00000000-0005-0000-0000-0000171C0000}"/>
    <cellStyle name="Normal 15 4 3 3 2" xfId="26917" xr:uid="{00000000-0005-0000-0000-0000181C0000}"/>
    <cellStyle name="Normal 15 4 3 4" xfId="14242" xr:uid="{00000000-0005-0000-0000-0000191C0000}"/>
    <cellStyle name="Normal 15 4 3 4 2" xfId="25547" xr:uid="{00000000-0005-0000-0000-00001A1C0000}"/>
    <cellStyle name="Normal 15 4 3 5" xfId="28259" xr:uid="{00000000-0005-0000-0000-00001B1C0000}"/>
    <cellStyle name="Normal 15 4 4" xfId="16427" xr:uid="{00000000-0005-0000-0000-00001C1C0000}"/>
    <cellStyle name="Normal 15 4 4 2" xfId="15324" xr:uid="{00000000-0005-0000-0000-00001D1C0000}"/>
    <cellStyle name="Normal 15 4 4 2 2" xfId="26628" xr:uid="{00000000-0005-0000-0000-00001E1C0000}"/>
    <cellStyle name="Normal 15 4 4 3" xfId="13950" xr:uid="{00000000-0005-0000-0000-00001F1C0000}"/>
    <cellStyle name="Normal 15 4 4 3 2" xfId="25255" xr:uid="{00000000-0005-0000-0000-0000201C0000}"/>
    <cellStyle name="Normal 15 4 4 4" xfId="27723" xr:uid="{00000000-0005-0000-0000-0000211C0000}"/>
    <cellStyle name="Normal 15 4 5" xfId="16649" xr:uid="{00000000-0005-0000-0000-0000221C0000}"/>
    <cellStyle name="Normal 15 4 5 2" xfId="14800" xr:uid="{00000000-0005-0000-0000-0000231C0000}"/>
    <cellStyle name="Normal 15 4 5 2 2" xfId="26104" xr:uid="{00000000-0005-0000-0000-0000241C0000}"/>
    <cellStyle name="Normal 15 4 5 3" xfId="13426" xr:uid="{00000000-0005-0000-0000-0000251C0000}"/>
    <cellStyle name="Normal 15 4 5 3 2" xfId="24731" xr:uid="{00000000-0005-0000-0000-0000261C0000}"/>
    <cellStyle name="Normal 15 4 5 4" xfId="27945" xr:uid="{00000000-0005-0000-0000-0000271C0000}"/>
    <cellStyle name="Normal 15 4 6" xfId="15860" xr:uid="{00000000-0005-0000-0000-0000281C0000}"/>
    <cellStyle name="Normal 15 4 6 2" xfId="27161" xr:uid="{00000000-0005-0000-0000-0000291C0000}"/>
    <cellStyle name="Normal 15 4 7" xfId="14486" xr:uid="{00000000-0005-0000-0000-00002A1C0000}"/>
    <cellStyle name="Normal 15 4 7 2" xfId="25791" xr:uid="{00000000-0005-0000-0000-00002B1C0000}"/>
    <cellStyle name="Normal 15 4 8" xfId="17291" xr:uid="{00000000-0005-0000-0000-00002C1C0000}"/>
    <cellStyle name="Normal 15 4 8 2" xfId="28491" xr:uid="{00000000-0005-0000-0000-00002D1C0000}"/>
    <cellStyle name="Normal 15 5" xfId="13052" xr:uid="{00000000-0005-0000-0000-00002E1C0000}"/>
    <cellStyle name="Normal 15 5 2" xfId="17221" xr:uid="{00000000-0005-0000-0000-00002F1C0000}"/>
    <cellStyle name="Normal 15 5 2 2" xfId="16963" xr:uid="{00000000-0005-0000-0000-0000301C0000}"/>
    <cellStyle name="Normal 15 5 2 2 2" xfId="16120" xr:uid="{00000000-0005-0000-0000-0000311C0000}"/>
    <cellStyle name="Normal 15 5 2 2 2 2" xfId="15021" xr:uid="{00000000-0005-0000-0000-0000321C0000}"/>
    <cellStyle name="Normal 15 5 2 2 2 2 2" xfId="26325" xr:uid="{00000000-0005-0000-0000-0000331C0000}"/>
    <cellStyle name="Normal 15 5 2 2 2 3" xfId="13647" xr:uid="{00000000-0005-0000-0000-0000341C0000}"/>
    <cellStyle name="Normal 15 5 2 2 2 3 2" xfId="24952" xr:uid="{00000000-0005-0000-0000-0000351C0000}"/>
    <cellStyle name="Normal 15 5 2 2 2 4" xfId="27416" xr:uid="{00000000-0005-0000-0000-0000361C0000}"/>
    <cellStyle name="Normal 15 5 2 2 3" xfId="15550" xr:uid="{00000000-0005-0000-0000-0000371C0000}"/>
    <cellStyle name="Normal 15 5 2 2 3 2" xfId="26854" xr:uid="{00000000-0005-0000-0000-0000381C0000}"/>
    <cellStyle name="Normal 15 5 2 2 4" xfId="14179" xr:uid="{00000000-0005-0000-0000-0000391C0000}"/>
    <cellStyle name="Normal 15 5 2 2 4 2" xfId="25484" xr:uid="{00000000-0005-0000-0000-00003A1C0000}"/>
    <cellStyle name="Normal 15 5 2 2 5" xfId="28196" xr:uid="{00000000-0005-0000-0000-00003B1C0000}"/>
    <cellStyle name="Normal 15 5 2 3" xfId="16362" xr:uid="{00000000-0005-0000-0000-00003C1C0000}"/>
    <cellStyle name="Normal 15 5 2 3 2" xfId="15264" xr:uid="{00000000-0005-0000-0000-00003D1C0000}"/>
    <cellStyle name="Normal 15 5 2 3 2 2" xfId="26568" xr:uid="{00000000-0005-0000-0000-00003E1C0000}"/>
    <cellStyle name="Normal 15 5 2 3 3" xfId="13890" xr:uid="{00000000-0005-0000-0000-00003F1C0000}"/>
    <cellStyle name="Normal 15 5 2 3 3 2" xfId="25195" xr:uid="{00000000-0005-0000-0000-0000401C0000}"/>
    <cellStyle name="Normal 15 5 2 3 4" xfId="27658" xr:uid="{00000000-0005-0000-0000-0000411C0000}"/>
    <cellStyle name="Normal 15 5 2 4" xfId="16586" xr:uid="{00000000-0005-0000-0000-0000421C0000}"/>
    <cellStyle name="Normal 15 5 2 4 2" xfId="14736" xr:uid="{00000000-0005-0000-0000-0000431C0000}"/>
    <cellStyle name="Normal 15 5 2 4 2 2" xfId="26040" xr:uid="{00000000-0005-0000-0000-0000441C0000}"/>
    <cellStyle name="Normal 15 5 2 4 3" xfId="13362" xr:uid="{00000000-0005-0000-0000-0000451C0000}"/>
    <cellStyle name="Normal 15 5 2 4 3 2" xfId="24667" xr:uid="{00000000-0005-0000-0000-0000461C0000}"/>
    <cellStyle name="Normal 15 5 2 4 4" xfId="27882" xr:uid="{00000000-0005-0000-0000-0000471C0000}"/>
    <cellStyle name="Normal 15 5 2 5" xfId="15795" xr:uid="{00000000-0005-0000-0000-0000481C0000}"/>
    <cellStyle name="Normal 15 5 2 5 2" xfId="27097" xr:uid="{00000000-0005-0000-0000-0000491C0000}"/>
    <cellStyle name="Normal 15 5 2 6" xfId="14422" xr:uid="{00000000-0005-0000-0000-00004A1C0000}"/>
    <cellStyle name="Normal 15 5 2 6 2" xfId="25727" xr:uid="{00000000-0005-0000-0000-00004B1C0000}"/>
    <cellStyle name="Normal 15 5 2 7" xfId="28434" xr:uid="{00000000-0005-0000-0000-00004C1C0000}"/>
    <cellStyle name="Normal 15 5 3" xfId="17007" xr:uid="{00000000-0005-0000-0000-00004D1C0000}"/>
    <cellStyle name="Normal 15 5 3 2" xfId="16161" xr:uid="{00000000-0005-0000-0000-00004E1C0000}"/>
    <cellStyle name="Normal 15 5 3 2 2" xfId="15062" xr:uid="{00000000-0005-0000-0000-00004F1C0000}"/>
    <cellStyle name="Normal 15 5 3 2 2 2" xfId="26366" xr:uid="{00000000-0005-0000-0000-0000501C0000}"/>
    <cellStyle name="Normal 15 5 3 2 3" xfId="13688" xr:uid="{00000000-0005-0000-0000-0000511C0000}"/>
    <cellStyle name="Normal 15 5 3 2 3 2" xfId="24993" xr:uid="{00000000-0005-0000-0000-0000521C0000}"/>
    <cellStyle name="Normal 15 5 3 2 4" xfId="27457" xr:uid="{00000000-0005-0000-0000-0000531C0000}"/>
    <cellStyle name="Normal 15 5 3 3" xfId="15593" xr:uid="{00000000-0005-0000-0000-0000541C0000}"/>
    <cellStyle name="Normal 15 5 3 3 2" xfId="26895" xr:uid="{00000000-0005-0000-0000-0000551C0000}"/>
    <cellStyle name="Normal 15 5 3 4" xfId="14220" xr:uid="{00000000-0005-0000-0000-0000561C0000}"/>
    <cellStyle name="Normal 15 5 3 4 2" xfId="25525" xr:uid="{00000000-0005-0000-0000-0000571C0000}"/>
    <cellStyle name="Normal 15 5 3 5" xfId="28237" xr:uid="{00000000-0005-0000-0000-0000581C0000}"/>
    <cellStyle name="Normal 15 5 4" xfId="16404" xr:uid="{00000000-0005-0000-0000-0000591C0000}"/>
    <cellStyle name="Normal 15 5 4 2" xfId="15302" xr:uid="{00000000-0005-0000-0000-00005A1C0000}"/>
    <cellStyle name="Normal 15 5 4 2 2" xfId="26606" xr:uid="{00000000-0005-0000-0000-00005B1C0000}"/>
    <cellStyle name="Normal 15 5 4 3" xfId="13928" xr:uid="{00000000-0005-0000-0000-00005C1C0000}"/>
    <cellStyle name="Normal 15 5 4 3 2" xfId="25233" xr:uid="{00000000-0005-0000-0000-00005D1C0000}"/>
    <cellStyle name="Normal 15 5 4 4" xfId="27700" xr:uid="{00000000-0005-0000-0000-00005E1C0000}"/>
    <cellStyle name="Normal 15 5 5" xfId="16628" xr:uid="{00000000-0005-0000-0000-00005F1C0000}"/>
    <cellStyle name="Normal 15 5 5 2" xfId="14778" xr:uid="{00000000-0005-0000-0000-0000601C0000}"/>
    <cellStyle name="Normal 15 5 5 2 2" xfId="26082" xr:uid="{00000000-0005-0000-0000-0000611C0000}"/>
    <cellStyle name="Normal 15 5 5 3" xfId="13404" xr:uid="{00000000-0005-0000-0000-0000621C0000}"/>
    <cellStyle name="Normal 15 5 5 3 2" xfId="24709" xr:uid="{00000000-0005-0000-0000-0000631C0000}"/>
    <cellStyle name="Normal 15 5 5 4" xfId="27924" xr:uid="{00000000-0005-0000-0000-0000641C0000}"/>
    <cellStyle name="Normal 15 5 6" xfId="15837" xr:uid="{00000000-0005-0000-0000-0000651C0000}"/>
    <cellStyle name="Normal 15 5 6 2" xfId="27139" xr:uid="{00000000-0005-0000-0000-0000661C0000}"/>
    <cellStyle name="Normal 15 5 7" xfId="14464" xr:uid="{00000000-0005-0000-0000-0000671C0000}"/>
    <cellStyle name="Normal 15 5 7 2" xfId="25769" xr:uid="{00000000-0005-0000-0000-0000681C0000}"/>
    <cellStyle name="Normal 15 5 8" xfId="17272" xr:uid="{00000000-0005-0000-0000-0000691C0000}"/>
    <cellStyle name="Normal 15 5 8 2" xfId="28472" xr:uid="{00000000-0005-0000-0000-00006A1C0000}"/>
    <cellStyle name="Normal 15 6" xfId="17245" xr:uid="{00000000-0005-0000-0000-00006B1C0000}"/>
    <cellStyle name="Normal 15 6 2" xfId="16986" xr:uid="{00000000-0005-0000-0000-00006C1C0000}"/>
    <cellStyle name="Normal 15 6 2 2" xfId="16143" xr:uid="{00000000-0005-0000-0000-00006D1C0000}"/>
    <cellStyle name="Normal 15 6 2 2 2" xfId="15044" xr:uid="{00000000-0005-0000-0000-00006E1C0000}"/>
    <cellStyle name="Normal 15 6 2 2 2 2" xfId="26348" xr:uid="{00000000-0005-0000-0000-00006F1C0000}"/>
    <cellStyle name="Normal 15 6 2 2 3" xfId="13670" xr:uid="{00000000-0005-0000-0000-0000701C0000}"/>
    <cellStyle name="Normal 15 6 2 2 3 2" xfId="24975" xr:uid="{00000000-0005-0000-0000-0000711C0000}"/>
    <cellStyle name="Normal 15 6 2 2 4" xfId="27439" xr:uid="{00000000-0005-0000-0000-0000721C0000}"/>
    <cellStyle name="Normal 15 6 2 3" xfId="15574" xr:uid="{00000000-0005-0000-0000-0000731C0000}"/>
    <cellStyle name="Normal 15 6 2 3 2" xfId="26877" xr:uid="{00000000-0005-0000-0000-0000741C0000}"/>
    <cellStyle name="Normal 15 6 2 4" xfId="14202" xr:uid="{00000000-0005-0000-0000-0000751C0000}"/>
    <cellStyle name="Normal 15 6 2 4 2" xfId="25507" xr:uid="{00000000-0005-0000-0000-0000761C0000}"/>
    <cellStyle name="Normal 15 6 2 5" xfId="28219" xr:uid="{00000000-0005-0000-0000-0000771C0000}"/>
    <cellStyle name="Normal 15 6 3" xfId="16386" xr:uid="{00000000-0005-0000-0000-0000781C0000}"/>
    <cellStyle name="Normal 15 6 3 2" xfId="15288" xr:uid="{00000000-0005-0000-0000-0000791C0000}"/>
    <cellStyle name="Normal 15 6 3 2 2" xfId="26592" xr:uid="{00000000-0005-0000-0000-00007A1C0000}"/>
    <cellStyle name="Normal 15 6 3 3" xfId="13914" xr:uid="{00000000-0005-0000-0000-00007B1C0000}"/>
    <cellStyle name="Normal 15 6 3 3 2" xfId="25219" xr:uid="{00000000-0005-0000-0000-00007C1C0000}"/>
    <cellStyle name="Normal 15 6 3 4" xfId="27682" xr:uid="{00000000-0005-0000-0000-00007D1C0000}"/>
    <cellStyle name="Normal 15 6 4" xfId="16610" xr:uid="{00000000-0005-0000-0000-00007E1C0000}"/>
    <cellStyle name="Normal 15 6 4 2" xfId="14760" xr:uid="{00000000-0005-0000-0000-00007F1C0000}"/>
    <cellStyle name="Normal 15 6 4 2 2" xfId="26064" xr:uid="{00000000-0005-0000-0000-0000801C0000}"/>
    <cellStyle name="Normal 15 6 4 3" xfId="13386" xr:uid="{00000000-0005-0000-0000-0000811C0000}"/>
    <cellStyle name="Normal 15 6 4 3 2" xfId="24691" xr:uid="{00000000-0005-0000-0000-0000821C0000}"/>
    <cellStyle name="Normal 15 6 4 4" xfId="27906" xr:uid="{00000000-0005-0000-0000-0000831C0000}"/>
    <cellStyle name="Normal 15 6 5" xfId="15819" xr:uid="{00000000-0005-0000-0000-0000841C0000}"/>
    <cellStyle name="Normal 15 6 5 2" xfId="27121" xr:uid="{00000000-0005-0000-0000-0000851C0000}"/>
    <cellStyle name="Normal 15 6 6" xfId="14446" xr:uid="{00000000-0005-0000-0000-0000861C0000}"/>
    <cellStyle name="Normal 15 6 6 2" xfId="25751" xr:uid="{00000000-0005-0000-0000-0000871C0000}"/>
    <cellStyle name="Normal 15 6 7" xfId="28457" xr:uid="{00000000-0005-0000-0000-0000881C0000}"/>
    <cellStyle name="Normal 15 7" xfId="17179" xr:uid="{00000000-0005-0000-0000-0000891C0000}"/>
    <cellStyle name="Normal 15 7 2" xfId="16927" xr:uid="{00000000-0005-0000-0000-00008A1C0000}"/>
    <cellStyle name="Normal 15 7 2 2" xfId="16084" xr:uid="{00000000-0005-0000-0000-00008B1C0000}"/>
    <cellStyle name="Normal 15 7 2 2 2" xfId="14985" xr:uid="{00000000-0005-0000-0000-00008C1C0000}"/>
    <cellStyle name="Normal 15 7 2 2 2 2" xfId="26289" xr:uid="{00000000-0005-0000-0000-00008D1C0000}"/>
    <cellStyle name="Normal 15 7 2 2 3" xfId="13611" xr:uid="{00000000-0005-0000-0000-00008E1C0000}"/>
    <cellStyle name="Normal 15 7 2 2 3 2" xfId="24916" xr:uid="{00000000-0005-0000-0000-00008F1C0000}"/>
    <cellStyle name="Normal 15 7 2 2 4" xfId="27380" xr:uid="{00000000-0005-0000-0000-0000901C0000}"/>
    <cellStyle name="Normal 15 7 2 3" xfId="15514" xr:uid="{00000000-0005-0000-0000-0000911C0000}"/>
    <cellStyle name="Normal 15 7 2 3 2" xfId="26818" xr:uid="{00000000-0005-0000-0000-0000921C0000}"/>
    <cellStyle name="Normal 15 7 2 4" xfId="14143" xr:uid="{00000000-0005-0000-0000-0000931C0000}"/>
    <cellStyle name="Normal 15 7 2 4 2" xfId="25448" xr:uid="{00000000-0005-0000-0000-0000941C0000}"/>
    <cellStyle name="Normal 15 7 2 5" xfId="28160" xr:uid="{00000000-0005-0000-0000-0000951C0000}"/>
    <cellStyle name="Normal 15 7 3" xfId="16325" xr:uid="{00000000-0005-0000-0000-0000961C0000}"/>
    <cellStyle name="Normal 15 7 3 2" xfId="15227" xr:uid="{00000000-0005-0000-0000-0000971C0000}"/>
    <cellStyle name="Normal 15 7 3 2 2" xfId="26531" xr:uid="{00000000-0005-0000-0000-0000981C0000}"/>
    <cellStyle name="Normal 15 7 3 3" xfId="13853" xr:uid="{00000000-0005-0000-0000-0000991C0000}"/>
    <cellStyle name="Normal 15 7 3 3 2" xfId="25158" xr:uid="{00000000-0005-0000-0000-00009A1C0000}"/>
    <cellStyle name="Normal 15 7 3 4" xfId="27621" xr:uid="{00000000-0005-0000-0000-00009B1C0000}"/>
    <cellStyle name="Normal 15 7 4" xfId="16549" xr:uid="{00000000-0005-0000-0000-00009C1C0000}"/>
    <cellStyle name="Normal 15 7 4 2" xfId="14699" xr:uid="{00000000-0005-0000-0000-00009D1C0000}"/>
    <cellStyle name="Normal 15 7 4 2 2" xfId="26003" xr:uid="{00000000-0005-0000-0000-00009E1C0000}"/>
    <cellStyle name="Normal 15 7 4 3" xfId="13325" xr:uid="{00000000-0005-0000-0000-00009F1C0000}"/>
    <cellStyle name="Normal 15 7 4 3 2" xfId="24630" xr:uid="{00000000-0005-0000-0000-0000A01C0000}"/>
    <cellStyle name="Normal 15 7 4 4" xfId="27845" xr:uid="{00000000-0005-0000-0000-0000A11C0000}"/>
    <cellStyle name="Normal 15 7 5" xfId="15758" xr:uid="{00000000-0005-0000-0000-0000A21C0000}"/>
    <cellStyle name="Normal 15 7 5 2" xfId="27060" xr:uid="{00000000-0005-0000-0000-0000A31C0000}"/>
    <cellStyle name="Normal 15 7 6" xfId="14385" xr:uid="{00000000-0005-0000-0000-0000A41C0000}"/>
    <cellStyle name="Normal 15 7 6 2" xfId="25690" xr:uid="{00000000-0005-0000-0000-0000A51C0000}"/>
    <cellStyle name="Normal 15 7 7" xfId="28398" xr:uid="{00000000-0005-0000-0000-0000A61C0000}"/>
    <cellStyle name="Normal 15 8" xfId="17135" xr:uid="{00000000-0005-0000-0000-0000A71C0000}"/>
    <cellStyle name="Normal 15 8 2" xfId="16893" xr:uid="{00000000-0005-0000-0000-0000A81C0000}"/>
    <cellStyle name="Normal 15 8 2 2" xfId="16050" xr:uid="{00000000-0005-0000-0000-0000A91C0000}"/>
    <cellStyle name="Normal 15 8 2 2 2" xfId="14951" xr:uid="{00000000-0005-0000-0000-0000AA1C0000}"/>
    <cellStyle name="Normal 15 8 2 2 2 2" xfId="26255" xr:uid="{00000000-0005-0000-0000-0000AB1C0000}"/>
    <cellStyle name="Normal 15 8 2 2 3" xfId="13577" xr:uid="{00000000-0005-0000-0000-0000AC1C0000}"/>
    <cellStyle name="Normal 15 8 2 2 3 2" xfId="24882" xr:uid="{00000000-0005-0000-0000-0000AD1C0000}"/>
    <cellStyle name="Normal 15 8 2 2 4" xfId="27346" xr:uid="{00000000-0005-0000-0000-0000AE1C0000}"/>
    <cellStyle name="Normal 15 8 2 3" xfId="15480" xr:uid="{00000000-0005-0000-0000-0000AF1C0000}"/>
    <cellStyle name="Normal 15 8 2 3 2" xfId="26784" xr:uid="{00000000-0005-0000-0000-0000B01C0000}"/>
    <cellStyle name="Normal 15 8 2 4" xfId="14109" xr:uid="{00000000-0005-0000-0000-0000B11C0000}"/>
    <cellStyle name="Normal 15 8 2 4 2" xfId="25414" xr:uid="{00000000-0005-0000-0000-0000B21C0000}"/>
    <cellStyle name="Normal 15 8 2 5" xfId="28126" xr:uid="{00000000-0005-0000-0000-0000B31C0000}"/>
    <cellStyle name="Normal 15 8 3" xfId="16293" xr:uid="{00000000-0005-0000-0000-0000B41C0000}"/>
    <cellStyle name="Normal 15 8 3 2" xfId="15194" xr:uid="{00000000-0005-0000-0000-0000B51C0000}"/>
    <cellStyle name="Normal 15 8 3 2 2" xfId="26498" xr:uid="{00000000-0005-0000-0000-0000B61C0000}"/>
    <cellStyle name="Normal 15 8 3 3" xfId="13820" xr:uid="{00000000-0005-0000-0000-0000B71C0000}"/>
    <cellStyle name="Normal 15 8 3 3 2" xfId="25125" xr:uid="{00000000-0005-0000-0000-0000B81C0000}"/>
    <cellStyle name="Normal 15 8 3 4" xfId="27589" xr:uid="{00000000-0005-0000-0000-0000B91C0000}"/>
    <cellStyle name="Normal 15 8 4" xfId="16516" xr:uid="{00000000-0005-0000-0000-0000BA1C0000}"/>
    <cellStyle name="Normal 15 8 4 2" xfId="14666" xr:uid="{00000000-0005-0000-0000-0000BB1C0000}"/>
    <cellStyle name="Normal 15 8 4 2 2" xfId="25970" xr:uid="{00000000-0005-0000-0000-0000BC1C0000}"/>
    <cellStyle name="Normal 15 8 4 3" xfId="13292" xr:uid="{00000000-0005-0000-0000-0000BD1C0000}"/>
    <cellStyle name="Normal 15 8 4 3 2" xfId="24597" xr:uid="{00000000-0005-0000-0000-0000BE1C0000}"/>
    <cellStyle name="Normal 15 8 4 4" xfId="27812" xr:uid="{00000000-0005-0000-0000-0000BF1C0000}"/>
    <cellStyle name="Normal 15 8 5" xfId="15725" xr:uid="{00000000-0005-0000-0000-0000C01C0000}"/>
    <cellStyle name="Normal 15 8 5 2" xfId="27027" xr:uid="{00000000-0005-0000-0000-0000C11C0000}"/>
    <cellStyle name="Normal 15 8 6" xfId="14352" xr:uid="{00000000-0005-0000-0000-0000C21C0000}"/>
    <cellStyle name="Normal 15 8 6 2" xfId="25657" xr:uid="{00000000-0005-0000-0000-0000C31C0000}"/>
    <cellStyle name="Normal 15 8 7" xfId="28365" xr:uid="{00000000-0005-0000-0000-0000C41C0000}"/>
    <cellStyle name="Normal 15 9" xfId="17102" xr:uid="{00000000-0005-0000-0000-0000C51C0000}"/>
    <cellStyle name="Normal 15 9 2" xfId="16858" xr:uid="{00000000-0005-0000-0000-0000C61C0000}"/>
    <cellStyle name="Normal 15 9 2 2" xfId="16015" xr:uid="{00000000-0005-0000-0000-0000C71C0000}"/>
    <cellStyle name="Normal 15 9 2 2 2" xfId="14916" xr:uid="{00000000-0005-0000-0000-0000C81C0000}"/>
    <cellStyle name="Normal 15 9 2 2 2 2" xfId="26220" xr:uid="{00000000-0005-0000-0000-0000C91C0000}"/>
    <cellStyle name="Normal 15 9 2 2 3" xfId="13542" xr:uid="{00000000-0005-0000-0000-0000CA1C0000}"/>
    <cellStyle name="Normal 15 9 2 2 3 2" xfId="24847" xr:uid="{00000000-0005-0000-0000-0000CB1C0000}"/>
    <cellStyle name="Normal 15 9 2 2 4" xfId="27311" xr:uid="{00000000-0005-0000-0000-0000CC1C0000}"/>
    <cellStyle name="Normal 15 9 2 3" xfId="15445" xr:uid="{00000000-0005-0000-0000-0000CD1C0000}"/>
    <cellStyle name="Normal 15 9 2 3 2" xfId="26749" xr:uid="{00000000-0005-0000-0000-0000CE1C0000}"/>
    <cellStyle name="Normal 15 9 2 4" xfId="14074" xr:uid="{00000000-0005-0000-0000-0000CF1C0000}"/>
    <cellStyle name="Normal 15 9 2 4 2" xfId="25379" xr:uid="{00000000-0005-0000-0000-0000D01C0000}"/>
    <cellStyle name="Normal 15 9 2 5" xfId="28091" xr:uid="{00000000-0005-0000-0000-0000D11C0000}"/>
    <cellStyle name="Normal 15 9 3" xfId="16258" xr:uid="{00000000-0005-0000-0000-0000D21C0000}"/>
    <cellStyle name="Normal 15 9 3 2" xfId="15159" xr:uid="{00000000-0005-0000-0000-0000D31C0000}"/>
    <cellStyle name="Normal 15 9 3 2 2" xfId="26463" xr:uid="{00000000-0005-0000-0000-0000D41C0000}"/>
    <cellStyle name="Normal 15 9 3 3" xfId="13785" xr:uid="{00000000-0005-0000-0000-0000D51C0000}"/>
    <cellStyle name="Normal 15 9 3 3 2" xfId="25090" xr:uid="{00000000-0005-0000-0000-0000D61C0000}"/>
    <cellStyle name="Normal 15 9 3 4" xfId="27554" xr:uid="{00000000-0005-0000-0000-0000D71C0000}"/>
    <cellStyle name="Normal 15 9 4" xfId="16482" xr:uid="{00000000-0005-0000-0000-0000D81C0000}"/>
    <cellStyle name="Normal 15 9 4 2" xfId="14631" xr:uid="{00000000-0005-0000-0000-0000D91C0000}"/>
    <cellStyle name="Normal 15 9 4 2 2" xfId="25935" xr:uid="{00000000-0005-0000-0000-0000DA1C0000}"/>
    <cellStyle name="Normal 15 9 4 3" xfId="13257" xr:uid="{00000000-0005-0000-0000-0000DB1C0000}"/>
    <cellStyle name="Normal 15 9 4 3 2" xfId="24562" xr:uid="{00000000-0005-0000-0000-0000DC1C0000}"/>
    <cellStyle name="Normal 15 9 4 4" xfId="27778" xr:uid="{00000000-0005-0000-0000-0000DD1C0000}"/>
    <cellStyle name="Normal 15 9 5" xfId="15690" xr:uid="{00000000-0005-0000-0000-0000DE1C0000}"/>
    <cellStyle name="Normal 15 9 5 2" xfId="26992" xr:uid="{00000000-0005-0000-0000-0000DF1C0000}"/>
    <cellStyle name="Normal 15 9 6" xfId="14317" xr:uid="{00000000-0005-0000-0000-0000E01C0000}"/>
    <cellStyle name="Normal 15 9 6 2" xfId="25622" xr:uid="{00000000-0005-0000-0000-0000E11C0000}"/>
    <cellStyle name="Normal 15 9 7" xfId="28332" xr:uid="{00000000-0005-0000-0000-0000E21C0000}"/>
    <cellStyle name="Normal 16" xfId="129" xr:uid="{00000000-0005-0000-0000-0000E31C0000}"/>
    <cellStyle name="Normal 16 10" xfId="17066" xr:uid="{00000000-0005-0000-0000-0000E41C0000}"/>
    <cellStyle name="Normal 16 10 2" xfId="16221" xr:uid="{00000000-0005-0000-0000-0000E51C0000}"/>
    <cellStyle name="Normal 16 10 2 2" xfId="15122" xr:uid="{00000000-0005-0000-0000-0000E61C0000}"/>
    <cellStyle name="Normal 16 10 2 2 2" xfId="26426" xr:uid="{00000000-0005-0000-0000-0000E71C0000}"/>
    <cellStyle name="Normal 16 10 2 3" xfId="13748" xr:uid="{00000000-0005-0000-0000-0000E81C0000}"/>
    <cellStyle name="Normal 16 10 2 3 2" xfId="25053" xr:uid="{00000000-0005-0000-0000-0000E91C0000}"/>
    <cellStyle name="Normal 16 10 2 4" xfId="27517" xr:uid="{00000000-0005-0000-0000-0000EA1C0000}"/>
    <cellStyle name="Normal 16 10 3" xfId="15653" xr:uid="{00000000-0005-0000-0000-0000EB1C0000}"/>
    <cellStyle name="Normal 16 10 3 2" xfId="26955" xr:uid="{00000000-0005-0000-0000-0000EC1C0000}"/>
    <cellStyle name="Normal 16 10 4" xfId="14280" xr:uid="{00000000-0005-0000-0000-0000ED1C0000}"/>
    <cellStyle name="Normal 16 10 4 2" xfId="25585" xr:uid="{00000000-0005-0000-0000-0000EE1C0000}"/>
    <cellStyle name="Normal 16 10 5" xfId="28296" xr:uid="{00000000-0005-0000-0000-0000EF1C0000}"/>
    <cellStyle name="Normal 16 11" xfId="16447" xr:uid="{00000000-0005-0000-0000-0000F01C0000}"/>
    <cellStyle name="Normal 16 11 2" xfId="14596" xr:uid="{00000000-0005-0000-0000-0000F11C0000}"/>
    <cellStyle name="Normal 16 11 2 2" xfId="25900" xr:uid="{00000000-0005-0000-0000-0000F21C0000}"/>
    <cellStyle name="Normal 16 11 3" xfId="13222" xr:uid="{00000000-0005-0000-0000-0000F31C0000}"/>
    <cellStyle name="Normal 16 11 3 2" xfId="24527" xr:uid="{00000000-0005-0000-0000-0000F41C0000}"/>
    <cellStyle name="Normal 16 11 4" xfId="27743" xr:uid="{00000000-0005-0000-0000-0000F51C0000}"/>
    <cellStyle name="Normal 16 12" xfId="16688" xr:uid="{00000000-0005-0000-0000-0000F61C0000}"/>
    <cellStyle name="Normal 16 12 2" xfId="14839" xr:uid="{00000000-0005-0000-0000-0000F71C0000}"/>
    <cellStyle name="Normal 16 12 2 2" xfId="26143" xr:uid="{00000000-0005-0000-0000-0000F81C0000}"/>
    <cellStyle name="Normal 16 12 3" xfId="13465" xr:uid="{00000000-0005-0000-0000-0000F91C0000}"/>
    <cellStyle name="Normal 16 12 3 2" xfId="24770" xr:uid="{00000000-0005-0000-0000-0000FA1C0000}"/>
    <cellStyle name="Normal 16 12 4" xfId="27984" xr:uid="{00000000-0005-0000-0000-0000FB1C0000}"/>
    <cellStyle name="Normal 16 13" xfId="15880" xr:uid="{00000000-0005-0000-0000-0000FC1C0000}"/>
    <cellStyle name="Normal 16 13 2" xfId="27181" xr:uid="{00000000-0005-0000-0000-0000FD1C0000}"/>
    <cellStyle name="Normal 16 14" xfId="14506" xr:uid="{00000000-0005-0000-0000-0000FE1C0000}"/>
    <cellStyle name="Normal 16 14 2" xfId="25811" xr:uid="{00000000-0005-0000-0000-0000FF1C0000}"/>
    <cellStyle name="Normal 16 2" xfId="268" xr:uid="{00000000-0005-0000-0000-0000001D0000}"/>
    <cellStyle name="Normal 16 2 10" xfId="16796" xr:uid="{00000000-0005-0000-0000-0000011D0000}"/>
    <cellStyle name="Normal 16 2 10 2" xfId="15955" xr:uid="{00000000-0005-0000-0000-0000021D0000}"/>
    <cellStyle name="Normal 16 2 10 2 2" xfId="14855" xr:uid="{00000000-0005-0000-0000-0000031D0000}"/>
    <cellStyle name="Normal 16 2 10 2 2 2" xfId="26159" xr:uid="{00000000-0005-0000-0000-0000041D0000}"/>
    <cellStyle name="Normal 16 2 10 2 3" xfId="13481" xr:uid="{00000000-0005-0000-0000-0000051D0000}"/>
    <cellStyle name="Normal 16 2 10 2 3 2" xfId="24786" xr:uid="{00000000-0005-0000-0000-0000061D0000}"/>
    <cellStyle name="Normal 16 2 10 2 4" xfId="27252" xr:uid="{00000000-0005-0000-0000-0000071D0000}"/>
    <cellStyle name="Normal 16 2 10 3" xfId="15386" xr:uid="{00000000-0005-0000-0000-0000081D0000}"/>
    <cellStyle name="Normal 16 2 10 3 2" xfId="26690" xr:uid="{00000000-0005-0000-0000-0000091D0000}"/>
    <cellStyle name="Normal 16 2 10 4" xfId="14014" xr:uid="{00000000-0005-0000-0000-00000A1D0000}"/>
    <cellStyle name="Normal 16 2 10 4 2" xfId="25319" xr:uid="{00000000-0005-0000-0000-00000B1D0000}"/>
    <cellStyle name="Normal 16 2 10 5" xfId="28032" xr:uid="{00000000-0005-0000-0000-00000C1D0000}"/>
    <cellStyle name="Normal 16 2 11" xfId="16705" xr:uid="{00000000-0005-0000-0000-00000D1D0000}"/>
    <cellStyle name="Normal 16 2 11 2" xfId="15913" xr:uid="{00000000-0005-0000-0000-00000E1D0000}"/>
    <cellStyle name="Normal 16 2 11 2 2" xfId="14536" xr:uid="{00000000-0005-0000-0000-00000F1D0000}"/>
    <cellStyle name="Normal 16 2 11 2 2 2" xfId="25840" xr:uid="{00000000-0005-0000-0000-0000101D0000}"/>
    <cellStyle name="Normal 16 2 11 2 3" xfId="13162" xr:uid="{00000000-0005-0000-0000-0000111D0000}"/>
    <cellStyle name="Normal 16 2 11 2 3 2" xfId="24467" xr:uid="{00000000-0005-0000-0000-0000121D0000}"/>
    <cellStyle name="Normal 16 2 11 2 4" xfId="27210" xr:uid="{00000000-0005-0000-0000-0000131D0000}"/>
    <cellStyle name="Normal 16 2 11 3" xfId="15340" xr:uid="{00000000-0005-0000-0000-0000141D0000}"/>
    <cellStyle name="Normal 16 2 11 3 2" xfId="26644" xr:uid="{00000000-0005-0000-0000-0000151D0000}"/>
    <cellStyle name="Normal 16 2 11 4" xfId="13966" xr:uid="{00000000-0005-0000-0000-0000161D0000}"/>
    <cellStyle name="Normal 16 2 11 4 2" xfId="25271" xr:uid="{00000000-0005-0000-0000-0000171D0000}"/>
    <cellStyle name="Normal 16 2 11 5" xfId="28001" xr:uid="{00000000-0005-0000-0000-0000181D0000}"/>
    <cellStyle name="Normal 16 2 12" xfId="16438" xr:uid="{00000000-0005-0000-0000-0000191D0000}"/>
    <cellStyle name="Normal 16 2 12 2" xfId="14590" xr:uid="{00000000-0005-0000-0000-00001A1D0000}"/>
    <cellStyle name="Normal 16 2 12 2 2" xfId="25894" xr:uid="{00000000-0005-0000-0000-00001B1D0000}"/>
    <cellStyle name="Normal 16 2 12 3" xfId="13216" xr:uid="{00000000-0005-0000-0000-00001C1D0000}"/>
    <cellStyle name="Normal 16 2 12 3 2" xfId="24521" xr:uid="{00000000-0005-0000-0000-00001D1D0000}"/>
    <cellStyle name="Normal 16 2 12 4" xfId="27734" xr:uid="{00000000-0005-0000-0000-00001E1D0000}"/>
    <cellStyle name="Normal 16 2 13" xfId="16660" xr:uid="{00000000-0005-0000-0000-00001F1D0000}"/>
    <cellStyle name="Normal 16 2 13 2" xfId="14811" xr:uid="{00000000-0005-0000-0000-0000201D0000}"/>
    <cellStyle name="Normal 16 2 13 2 2" xfId="26115" xr:uid="{00000000-0005-0000-0000-0000211D0000}"/>
    <cellStyle name="Normal 16 2 13 3" xfId="13437" xr:uid="{00000000-0005-0000-0000-0000221D0000}"/>
    <cellStyle name="Normal 16 2 13 3 2" xfId="24742" xr:uid="{00000000-0005-0000-0000-0000231D0000}"/>
    <cellStyle name="Normal 16 2 13 4" xfId="27956" xr:uid="{00000000-0005-0000-0000-0000241D0000}"/>
    <cellStyle name="Normal 16 2 14" xfId="15871" xr:uid="{00000000-0005-0000-0000-0000251D0000}"/>
    <cellStyle name="Normal 16 2 14 2" xfId="27172" xr:uid="{00000000-0005-0000-0000-0000261D0000}"/>
    <cellStyle name="Normal 16 2 15" xfId="14497" xr:uid="{00000000-0005-0000-0000-0000271D0000}"/>
    <cellStyle name="Normal 16 2 15 2" xfId="25802" xr:uid="{00000000-0005-0000-0000-0000281D0000}"/>
    <cellStyle name="Normal 16 2 16" xfId="13124" xr:uid="{00000000-0005-0000-0000-0000291D0000}"/>
    <cellStyle name="Normal 16 2 16 2" xfId="24429" xr:uid="{00000000-0005-0000-0000-00002A1D0000}"/>
    <cellStyle name="Normal 16 2 17" xfId="17432" xr:uid="{00000000-0005-0000-0000-00002B1D0000}"/>
    <cellStyle name="Normal 16 2 2" xfId="1575" xr:uid="{00000000-0005-0000-0000-00002C1D0000}"/>
    <cellStyle name="Normal 16 2 2 2" xfId="17212" xr:uid="{00000000-0005-0000-0000-00002D1D0000}"/>
    <cellStyle name="Normal 16 2 2 2 2" xfId="16958" xr:uid="{00000000-0005-0000-0000-00002E1D0000}"/>
    <cellStyle name="Normal 16 2 2 2 2 2" xfId="16115" xr:uid="{00000000-0005-0000-0000-00002F1D0000}"/>
    <cellStyle name="Normal 16 2 2 2 2 2 2" xfId="15016" xr:uid="{00000000-0005-0000-0000-0000301D0000}"/>
    <cellStyle name="Normal 16 2 2 2 2 2 2 2" xfId="26320" xr:uid="{00000000-0005-0000-0000-0000311D0000}"/>
    <cellStyle name="Normal 16 2 2 2 2 2 3" xfId="13642" xr:uid="{00000000-0005-0000-0000-0000321D0000}"/>
    <cellStyle name="Normal 16 2 2 2 2 2 3 2" xfId="24947" xr:uid="{00000000-0005-0000-0000-0000331D0000}"/>
    <cellStyle name="Normal 16 2 2 2 2 2 4" xfId="27411" xr:uid="{00000000-0005-0000-0000-0000341D0000}"/>
    <cellStyle name="Normal 16 2 2 2 2 3" xfId="15545" xr:uid="{00000000-0005-0000-0000-0000351D0000}"/>
    <cellStyle name="Normal 16 2 2 2 2 3 2" xfId="26849" xr:uid="{00000000-0005-0000-0000-0000361D0000}"/>
    <cellStyle name="Normal 16 2 2 2 2 4" xfId="14174" xr:uid="{00000000-0005-0000-0000-0000371D0000}"/>
    <cellStyle name="Normal 16 2 2 2 2 4 2" xfId="25479" xr:uid="{00000000-0005-0000-0000-0000381D0000}"/>
    <cellStyle name="Normal 16 2 2 2 2 5" xfId="28191" xr:uid="{00000000-0005-0000-0000-0000391D0000}"/>
    <cellStyle name="Normal 16 2 2 2 3" xfId="16356" xr:uid="{00000000-0005-0000-0000-00003A1D0000}"/>
    <cellStyle name="Normal 16 2 2 2 3 2" xfId="15258" xr:uid="{00000000-0005-0000-0000-00003B1D0000}"/>
    <cellStyle name="Normal 16 2 2 2 3 2 2" xfId="26562" xr:uid="{00000000-0005-0000-0000-00003C1D0000}"/>
    <cellStyle name="Normal 16 2 2 2 3 3" xfId="13884" xr:uid="{00000000-0005-0000-0000-00003D1D0000}"/>
    <cellStyle name="Normal 16 2 2 2 3 3 2" xfId="25189" xr:uid="{00000000-0005-0000-0000-00003E1D0000}"/>
    <cellStyle name="Normal 16 2 2 2 3 4" xfId="27652" xr:uid="{00000000-0005-0000-0000-00003F1D0000}"/>
    <cellStyle name="Normal 16 2 2 2 4" xfId="16580" xr:uid="{00000000-0005-0000-0000-0000401D0000}"/>
    <cellStyle name="Normal 16 2 2 2 4 2" xfId="14730" xr:uid="{00000000-0005-0000-0000-0000411D0000}"/>
    <cellStyle name="Normal 16 2 2 2 4 2 2" xfId="26034" xr:uid="{00000000-0005-0000-0000-0000421D0000}"/>
    <cellStyle name="Normal 16 2 2 2 4 3" xfId="13356" xr:uid="{00000000-0005-0000-0000-0000431D0000}"/>
    <cellStyle name="Normal 16 2 2 2 4 3 2" xfId="24661" xr:uid="{00000000-0005-0000-0000-0000441D0000}"/>
    <cellStyle name="Normal 16 2 2 2 4 4" xfId="27876" xr:uid="{00000000-0005-0000-0000-0000451D0000}"/>
    <cellStyle name="Normal 16 2 2 2 5" xfId="15789" xr:uid="{00000000-0005-0000-0000-0000461D0000}"/>
    <cellStyle name="Normal 16 2 2 2 5 2" xfId="27091" xr:uid="{00000000-0005-0000-0000-0000471D0000}"/>
    <cellStyle name="Normal 16 2 2 2 6" xfId="14416" xr:uid="{00000000-0005-0000-0000-0000481D0000}"/>
    <cellStyle name="Normal 16 2 2 2 6 2" xfId="25721" xr:uid="{00000000-0005-0000-0000-0000491D0000}"/>
    <cellStyle name="Normal 16 2 2 2 7" xfId="28429" xr:uid="{00000000-0005-0000-0000-00004A1D0000}"/>
    <cellStyle name="Normal 16 2 2 3" xfId="17020" xr:uid="{00000000-0005-0000-0000-00004B1D0000}"/>
    <cellStyle name="Normal 16 2 2 3 2" xfId="16174" xr:uid="{00000000-0005-0000-0000-00004C1D0000}"/>
    <cellStyle name="Normal 16 2 2 3 2 2" xfId="15075" xr:uid="{00000000-0005-0000-0000-00004D1D0000}"/>
    <cellStyle name="Normal 16 2 2 3 2 2 2" xfId="26379" xr:uid="{00000000-0005-0000-0000-00004E1D0000}"/>
    <cellStyle name="Normal 16 2 2 3 2 3" xfId="13701" xr:uid="{00000000-0005-0000-0000-00004F1D0000}"/>
    <cellStyle name="Normal 16 2 2 3 2 3 2" xfId="25006" xr:uid="{00000000-0005-0000-0000-0000501D0000}"/>
    <cellStyle name="Normal 16 2 2 3 2 4" xfId="27470" xr:uid="{00000000-0005-0000-0000-0000511D0000}"/>
    <cellStyle name="Normal 16 2 2 3 3" xfId="15606" xr:uid="{00000000-0005-0000-0000-0000521D0000}"/>
    <cellStyle name="Normal 16 2 2 3 3 2" xfId="26908" xr:uid="{00000000-0005-0000-0000-0000531D0000}"/>
    <cellStyle name="Normal 16 2 2 3 4" xfId="14233" xr:uid="{00000000-0005-0000-0000-0000541D0000}"/>
    <cellStyle name="Normal 16 2 2 3 4 2" xfId="25538" xr:uid="{00000000-0005-0000-0000-0000551D0000}"/>
    <cellStyle name="Normal 16 2 2 3 5" xfId="28250" xr:uid="{00000000-0005-0000-0000-0000561D0000}"/>
    <cellStyle name="Normal 16 2 2 4" xfId="16417" xr:uid="{00000000-0005-0000-0000-0000571D0000}"/>
    <cellStyle name="Normal 16 2 2 4 2" xfId="15314" xr:uid="{00000000-0005-0000-0000-0000581D0000}"/>
    <cellStyle name="Normal 16 2 2 4 2 2" xfId="26618" xr:uid="{00000000-0005-0000-0000-0000591D0000}"/>
    <cellStyle name="Normal 16 2 2 4 3" xfId="13940" xr:uid="{00000000-0005-0000-0000-00005A1D0000}"/>
    <cellStyle name="Normal 16 2 2 4 3 2" xfId="25245" xr:uid="{00000000-0005-0000-0000-00005B1D0000}"/>
    <cellStyle name="Normal 16 2 2 4 4" xfId="27713" xr:uid="{00000000-0005-0000-0000-00005C1D0000}"/>
    <cellStyle name="Normal 16 2 2 5" xfId="16640" xr:uid="{00000000-0005-0000-0000-00005D1D0000}"/>
    <cellStyle name="Normal 16 2 2 5 2" xfId="14791" xr:uid="{00000000-0005-0000-0000-00005E1D0000}"/>
    <cellStyle name="Normal 16 2 2 5 2 2" xfId="26095" xr:uid="{00000000-0005-0000-0000-00005F1D0000}"/>
    <cellStyle name="Normal 16 2 2 5 3" xfId="13417" xr:uid="{00000000-0005-0000-0000-0000601D0000}"/>
    <cellStyle name="Normal 16 2 2 5 3 2" xfId="24722" xr:uid="{00000000-0005-0000-0000-0000611D0000}"/>
    <cellStyle name="Normal 16 2 2 5 4" xfId="27936" xr:uid="{00000000-0005-0000-0000-0000621D0000}"/>
    <cellStyle name="Normal 16 2 2 6" xfId="15851" xr:uid="{00000000-0005-0000-0000-0000631D0000}"/>
    <cellStyle name="Normal 16 2 2 6 2" xfId="27152" xr:uid="{00000000-0005-0000-0000-0000641D0000}"/>
    <cellStyle name="Normal 16 2 2 7" xfId="14477" xr:uid="{00000000-0005-0000-0000-0000651D0000}"/>
    <cellStyle name="Normal 16 2 2 7 2" xfId="25782" xr:uid="{00000000-0005-0000-0000-0000661D0000}"/>
    <cellStyle name="Normal 16 2 2 8" xfId="17283" xr:uid="{00000000-0005-0000-0000-0000671D0000}"/>
    <cellStyle name="Normal 16 2 2 8 2" xfId="28483" xr:uid="{00000000-0005-0000-0000-0000681D0000}"/>
    <cellStyle name="Normal 16 2 3" xfId="1150" xr:uid="{00000000-0005-0000-0000-0000691D0000}"/>
    <cellStyle name="Normal 16 2 3 2" xfId="16994" xr:uid="{00000000-0005-0000-0000-00006A1D0000}"/>
    <cellStyle name="Normal 16 2 3 2 2" xfId="16150" xr:uid="{00000000-0005-0000-0000-00006B1D0000}"/>
    <cellStyle name="Normal 16 2 3 2 2 2" xfId="15051" xr:uid="{00000000-0005-0000-0000-00006C1D0000}"/>
    <cellStyle name="Normal 16 2 3 2 2 2 2" xfId="26355" xr:uid="{00000000-0005-0000-0000-00006D1D0000}"/>
    <cellStyle name="Normal 16 2 3 2 2 3" xfId="13677" xr:uid="{00000000-0005-0000-0000-00006E1D0000}"/>
    <cellStyle name="Normal 16 2 3 2 2 3 2" xfId="24982" xr:uid="{00000000-0005-0000-0000-00006F1D0000}"/>
    <cellStyle name="Normal 16 2 3 2 2 4" xfId="27446" xr:uid="{00000000-0005-0000-0000-0000701D0000}"/>
    <cellStyle name="Normal 16 2 3 2 3" xfId="15581" xr:uid="{00000000-0005-0000-0000-0000711D0000}"/>
    <cellStyle name="Normal 16 2 3 2 3 2" xfId="26884" xr:uid="{00000000-0005-0000-0000-0000721D0000}"/>
    <cellStyle name="Normal 16 2 3 2 4" xfId="14209" xr:uid="{00000000-0005-0000-0000-0000731D0000}"/>
    <cellStyle name="Normal 16 2 3 2 4 2" xfId="25514" xr:uid="{00000000-0005-0000-0000-0000741D0000}"/>
    <cellStyle name="Normal 16 2 3 2 5" xfId="28226" xr:uid="{00000000-0005-0000-0000-0000751D0000}"/>
    <cellStyle name="Normal 16 2 3 3" xfId="16393" xr:uid="{00000000-0005-0000-0000-0000761D0000}"/>
    <cellStyle name="Normal 16 2 3 3 2" xfId="15295" xr:uid="{00000000-0005-0000-0000-0000771D0000}"/>
    <cellStyle name="Normal 16 2 3 3 2 2" xfId="26599" xr:uid="{00000000-0005-0000-0000-0000781D0000}"/>
    <cellStyle name="Normal 16 2 3 3 3" xfId="13921" xr:uid="{00000000-0005-0000-0000-0000791D0000}"/>
    <cellStyle name="Normal 16 2 3 3 3 2" xfId="25226" xr:uid="{00000000-0005-0000-0000-00007A1D0000}"/>
    <cellStyle name="Normal 16 2 3 3 4" xfId="27689" xr:uid="{00000000-0005-0000-0000-00007B1D0000}"/>
    <cellStyle name="Normal 16 2 3 4" xfId="16617" xr:uid="{00000000-0005-0000-0000-00007C1D0000}"/>
    <cellStyle name="Normal 16 2 3 4 2" xfId="14767" xr:uid="{00000000-0005-0000-0000-00007D1D0000}"/>
    <cellStyle name="Normal 16 2 3 4 2 2" xfId="26071" xr:uid="{00000000-0005-0000-0000-00007E1D0000}"/>
    <cellStyle name="Normal 16 2 3 4 3" xfId="13393" xr:uid="{00000000-0005-0000-0000-00007F1D0000}"/>
    <cellStyle name="Normal 16 2 3 4 3 2" xfId="24698" xr:uid="{00000000-0005-0000-0000-0000801D0000}"/>
    <cellStyle name="Normal 16 2 3 4 4" xfId="27913" xr:uid="{00000000-0005-0000-0000-0000811D0000}"/>
    <cellStyle name="Normal 16 2 3 5" xfId="15826" xr:uid="{00000000-0005-0000-0000-0000821D0000}"/>
    <cellStyle name="Normal 16 2 3 5 2" xfId="27128" xr:uid="{00000000-0005-0000-0000-0000831D0000}"/>
    <cellStyle name="Normal 16 2 3 6" xfId="14453" xr:uid="{00000000-0005-0000-0000-0000841D0000}"/>
    <cellStyle name="Normal 16 2 3 6 2" xfId="25758" xr:uid="{00000000-0005-0000-0000-0000851D0000}"/>
    <cellStyle name="Normal 16 2 3 7" xfId="17262" xr:uid="{00000000-0005-0000-0000-0000861D0000}"/>
    <cellStyle name="Normal 16 2 3 7 2" xfId="28464" xr:uid="{00000000-0005-0000-0000-0000871D0000}"/>
    <cellStyle name="Normal 16 2 4" xfId="17255" xr:uid="{00000000-0005-0000-0000-0000881D0000}"/>
    <cellStyle name="Normal 16 2 5" xfId="17236" xr:uid="{00000000-0005-0000-0000-0000891D0000}"/>
    <cellStyle name="Normal 16 2 5 2" xfId="16977" xr:uid="{00000000-0005-0000-0000-00008A1D0000}"/>
    <cellStyle name="Normal 16 2 5 2 2" xfId="16134" xr:uid="{00000000-0005-0000-0000-00008B1D0000}"/>
    <cellStyle name="Normal 16 2 5 2 2 2" xfId="15035" xr:uid="{00000000-0005-0000-0000-00008C1D0000}"/>
    <cellStyle name="Normal 16 2 5 2 2 2 2" xfId="26339" xr:uid="{00000000-0005-0000-0000-00008D1D0000}"/>
    <cellStyle name="Normal 16 2 5 2 2 3" xfId="13661" xr:uid="{00000000-0005-0000-0000-00008E1D0000}"/>
    <cellStyle name="Normal 16 2 5 2 2 3 2" xfId="24966" xr:uid="{00000000-0005-0000-0000-00008F1D0000}"/>
    <cellStyle name="Normal 16 2 5 2 2 4" xfId="27430" xr:uid="{00000000-0005-0000-0000-0000901D0000}"/>
    <cellStyle name="Normal 16 2 5 2 3" xfId="15564" xr:uid="{00000000-0005-0000-0000-0000911D0000}"/>
    <cellStyle name="Normal 16 2 5 2 3 2" xfId="26868" xr:uid="{00000000-0005-0000-0000-0000921D0000}"/>
    <cellStyle name="Normal 16 2 5 2 4" xfId="14193" xr:uid="{00000000-0005-0000-0000-0000931D0000}"/>
    <cellStyle name="Normal 16 2 5 2 4 2" xfId="25498" xr:uid="{00000000-0005-0000-0000-0000941D0000}"/>
    <cellStyle name="Normal 16 2 5 2 5" xfId="28210" xr:uid="{00000000-0005-0000-0000-0000951D0000}"/>
    <cellStyle name="Normal 16 2 5 3" xfId="16376" xr:uid="{00000000-0005-0000-0000-0000961D0000}"/>
    <cellStyle name="Normal 16 2 5 3 2" xfId="15278" xr:uid="{00000000-0005-0000-0000-0000971D0000}"/>
    <cellStyle name="Normal 16 2 5 3 2 2" xfId="26582" xr:uid="{00000000-0005-0000-0000-0000981D0000}"/>
    <cellStyle name="Normal 16 2 5 3 3" xfId="13904" xr:uid="{00000000-0005-0000-0000-0000991D0000}"/>
    <cellStyle name="Normal 16 2 5 3 3 2" xfId="25209" xr:uid="{00000000-0005-0000-0000-00009A1D0000}"/>
    <cellStyle name="Normal 16 2 5 3 4" xfId="27672" xr:uid="{00000000-0005-0000-0000-00009B1D0000}"/>
    <cellStyle name="Normal 16 2 5 4" xfId="16600" xr:uid="{00000000-0005-0000-0000-00009C1D0000}"/>
    <cellStyle name="Normal 16 2 5 4 2" xfId="14750" xr:uid="{00000000-0005-0000-0000-00009D1D0000}"/>
    <cellStyle name="Normal 16 2 5 4 2 2" xfId="26054" xr:uid="{00000000-0005-0000-0000-00009E1D0000}"/>
    <cellStyle name="Normal 16 2 5 4 3" xfId="13376" xr:uid="{00000000-0005-0000-0000-00009F1D0000}"/>
    <cellStyle name="Normal 16 2 5 4 3 2" xfId="24681" xr:uid="{00000000-0005-0000-0000-0000A01D0000}"/>
    <cellStyle name="Normal 16 2 5 4 4" xfId="27896" xr:uid="{00000000-0005-0000-0000-0000A11D0000}"/>
    <cellStyle name="Normal 16 2 5 5" xfId="15809" xr:uid="{00000000-0005-0000-0000-0000A21D0000}"/>
    <cellStyle name="Normal 16 2 5 5 2" xfId="27111" xr:uid="{00000000-0005-0000-0000-0000A31D0000}"/>
    <cellStyle name="Normal 16 2 5 6" xfId="14436" xr:uid="{00000000-0005-0000-0000-0000A41D0000}"/>
    <cellStyle name="Normal 16 2 5 6 2" xfId="25741" xr:uid="{00000000-0005-0000-0000-0000A51D0000}"/>
    <cellStyle name="Normal 16 2 5 7" xfId="28448" xr:uid="{00000000-0005-0000-0000-0000A61D0000}"/>
    <cellStyle name="Normal 16 2 6" xfId="17155" xr:uid="{00000000-0005-0000-0000-0000A71D0000}"/>
    <cellStyle name="Normal 16 2 6 2" xfId="16911" xr:uid="{00000000-0005-0000-0000-0000A81D0000}"/>
    <cellStyle name="Normal 16 2 6 2 2" xfId="16068" xr:uid="{00000000-0005-0000-0000-0000A91D0000}"/>
    <cellStyle name="Normal 16 2 6 2 2 2" xfId="14969" xr:uid="{00000000-0005-0000-0000-0000AA1D0000}"/>
    <cellStyle name="Normal 16 2 6 2 2 2 2" xfId="26273" xr:uid="{00000000-0005-0000-0000-0000AB1D0000}"/>
    <cellStyle name="Normal 16 2 6 2 2 3" xfId="13595" xr:uid="{00000000-0005-0000-0000-0000AC1D0000}"/>
    <cellStyle name="Normal 16 2 6 2 2 3 2" xfId="24900" xr:uid="{00000000-0005-0000-0000-0000AD1D0000}"/>
    <cellStyle name="Normal 16 2 6 2 2 4" xfId="27364" xr:uid="{00000000-0005-0000-0000-0000AE1D0000}"/>
    <cellStyle name="Normal 16 2 6 2 3" xfId="15498" xr:uid="{00000000-0005-0000-0000-0000AF1D0000}"/>
    <cellStyle name="Normal 16 2 6 2 3 2" xfId="26802" xr:uid="{00000000-0005-0000-0000-0000B01D0000}"/>
    <cellStyle name="Normal 16 2 6 2 4" xfId="14127" xr:uid="{00000000-0005-0000-0000-0000B11D0000}"/>
    <cellStyle name="Normal 16 2 6 2 4 2" xfId="25432" xr:uid="{00000000-0005-0000-0000-0000B21D0000}"/>
    <cellStyle name="Normal 16 2 6 2 5" xfId="28144" xr:uid="{00000000-0005-0000-0000-0000B31D0000}"/>
    <cellStyle name="Normal 16 2 6 3" xfId="16310" xr:uid="{00000000-0005-0000-0000-0000B41D0000}"/>
    <cellStyle name="Normal 16 2 6 3 2" xfId="15212" xr:uid="{00000000-0005-0000-0000-0000B51D0000}"/>
    <cellStyle name="Normal 16 2 6 3 2 2" xfId="26516" xr:uid="{00000000-0005-0000-0000-0000B61D0000}"/>
    <cellStyle name="Normal 16 2 6 3 3" xfId="13838" xr:uid="{00000000-0005-0000-0000-0000B71D0000}"/>
    <cellStyle name="Normal 16 2 6 3 3 2" xfId="25143" xr:uid="{00000000-0005-0000-0000-0000B81D0000}"/>
    <cellStyle name="Normal 16 2 6 3 4" xfId="27606" xr:uid="{00000000-0005-0000-0000-0000B91D0000}"/>
    <cellStyle name="Normal 16 2 6 4" xfId="16534" xr:uid="{00000000-0005-0000-0000-0000BA1D0000}"/>
    <cellStyle name="Normal 16 2 6 4 2" xfId="14684" xr:uid="{00000000-0005-0000-0000-0000BB1D0000}"/>
    <cellStyle name="Normal 16 2 6 4 2 2" xfId="25988" xr:uid="{00000000-0005-0000-0000-0000BC1D0000}"/>
    <cellStyle name="Normal 16 2 6 4 3" xfId="13310" xr:uid="{00000000-0005-0000-0000-0000BD1D0000}"/>
    <cellStyle name="Normal 16 2 6 4 3 2" xfId="24615" xr:uid="{00000000-0005-0000-0000-0000BE1D0000}"/>
    <cellStyle name="Normal 16 2 6 4 4" xfId="27830" xr:uid="{00000000-0005-0000-0000-0000BF1D0000}"/>
    <cellStyle name="Normal 16 2 6 5" xfId="15743" xr:uid="{00000000-0005-0000-0000-0000C01D0000}"/>
    <cellStyle name="Normal 16 2 6 5 2" xfId="27045" xr:uid="{00000000-0005-0000-0000-0000C11D0000}"/>
    <cellStyle name="Normal 16 2 6 6" xfId="14370" xr:uid="{00000000-0005-0000-0000-0000C21D0000}"/>
    <cellStyle name="Normal 16 2 6 6 2" xfId="25675" xr:uid="{00000000-0005-0000-0000-0000C31D0000}"/>
    <cellStyle name="Normal 16 2 6 7" xfId="28382" xr:uid="{00000000-0005-0000-0000-0000C41D0000}"/>
    <cellStyle name="Normal 16 2 7" xfId="17119" xr:uid="{00000000-0005-0000-0000-0000C51D0000}"/>
    <cellStyle name="Normal 16 2 7 2" xfId="16876" xr:uid="{00000000-0005-0000-0000-0000C61D0000}"/>
    <cellStyle name="Normal 16 2 7 2 2" xfId="16033" xr:uid="{00000000-0005-0000-0000-0000C71D0000}"/>
    <cellStyle name="Normal 16 2 7 2 2 2" xfId="14934" xr:uid="{00000000-0005-0000-0000-0000C81D0000}"/>
    <cellStyle name="Normal 16 2 7 2 2 2 2" xfId="26238" xr:uid="{00000000-0005-0000-0000-0000C91D0000}"/>
    <cellStyle name="Normal 16 2 7 2 2 3" xfId="13560" xr:uid="{00000000-0005-0000-0000-0000CA1D0000}"/>
    <cellStyle name="Normal 16 2 7 2 2 3 2" xfId="24865" xr:uid="{00000000-0005-0000-0000-0000CB1D0000}"/>
    <cellStyle name="Normal 16 2 7 2 2 4" xfId="27329" xr:uid="{00000000-0005-0000-0000-0000CC1D0000}"/>
    <cellStyle name="Normal 16 2 7 2 3" xfId="15463" xr:uid="{00000000-0005-0000-0000-0000CD1D0000}"/>
    <cellStyle name="Normal 16 2 7 2 3 2" xfId="26767" xr:uid="{00000000-0005-0000-0000-0000CE1D0000}"/>
    <cellStyle name="Normal 16 2 7 2 4" xfId="14092" xr:uid="{00000000-0005-0000-0000-0000CF1D0000}"/>
    <cellStyle name="Normal 16 2 7 2 4 2" xfId="25397" xr:uid="{00000000-0005-0000-0000-0000D01D0000}"/>
    <cellStyle name="Normal 16 2 7 2 5" xfId="28109" xr:uid="{00000000-0005-0000-0000-0000D11D0000}"/>
    <cellStyle name="Normal 16 2 7 3" xfId="16276" xr:uid="{00000000-0005-0000-0000-0000D21D0000}"/>
    <cellStyle name="Normal 16 2 7 3 2" xfId="15177" xr:uid="{00000000-0005-0000-0000-0000D31D0000}"/>
    <cellStyle name="Normal 16 2 7 3 2 2" xfId="26481" xr:uid="{00000000-0005-0000-0000-0000D41D0000}"/>
    <cellStyle name="Normal 16 2 7 3 3" xfId="13803" xr:uid="{00000000-0005-0000-0000-0000D51D0000}"/>
    <cellStyle name="Normal 16 2 7 3 3 2" xfId="25108" xr:uid="{00000000-0005-0000-0000-0000D61D0000}"/>
    <cellStyle name="Normal 16 2 7 3 4" xfId="27572" xr:uid="{00000000-0005-0000-0000-0000D71D0000}"/>
    <cellStyle name="Normal 16 2 7 4" xfId="16499" xr:uid="{00000000-0005-0000-0000-0000D81D0000}"/>
    <cellStyle name="Normal 16 2 7 4 2" xfId="14649" xr:uid="{00000000-0005-0000-0000-0000D91D0000}"/>
    <cellStyle name="Normal 16 2 7 4 2 2" xfId="25953" xr:uid="{00000000-0005-0000-0000-0000DA1D0000}"/>
    <cellStyle name="Normal 16 2 7 4 3" xfId="13275" xr:uid="{00000000-0005-0000-0000-0000DB1D0000}"/>
    <cellStyle name="Normal 16 2 7 4 3 2" xfId="24580" xr:uid="{00000000-0005-0000-0000-0000DC1D0000}"/>
    <cellStyle name="Normal 16 2 7 4 4" xfId="27795" xr:uid="{00000000-0005-0000-0000-0000DD1D0000}"/>
    <cellStyle name="Normal 16 2 7 5" xfId="15708" xr:uid="{00000000-0005-0000-0000-0000DE1D0000}"/>
    <cellStyle name="Normal 16 2 7 5 2" xfId="27010" xr:uid="{00000000-0005-0000-0000-0000DF1D0000}"/>
    <cellStyle name="Normal 16 2 7 6" xfId="14335" xr:uid="{00000000-0005-0000-0000-0000E01D0000}"/>
    <cellStyle name="Normal 16 2 7 6 2" xfId="25640" xr:uid="{00000000-0005-0000-0000-0000E11D0000}"/>
    <cellStyle name="Normal 16 2 7 7" xfId="28349" xr:uid="{00000000-0005-0000-0000-0000E21D0000}"/>
    <cellStyle name="Normal 16 2 8" xfId="17086" xr:uid="{00000000-0005-0000-0000-0000E31D0000}"/>
    <cellStyle name="Normal 16 2 8 2" xfId="16841" xr:uid="{00000000-0005-0000-0000-0000E41D0000}"/>
    <cellStyle name="Normal 16 2 8 2 2" xfId="15998" xr:uid="{00000000-0005-0000-0000-0000E51D0000}"/>
    <cellStyle name="Normal 16 2 8 2 2 2" xfId="14899" xr:uid="{00000000-0005-0000-0000-0000E61D0000}"/>
    <cellStyle name="Normal 16 2 8 2 2 2 2" xfId="26203" xr:uid="{00000000-0005-0000-0000-0000E71D0000}"/>
    <cellStyle name="Normal 16 2 8 2 2 3" xfId="13525" xr:uid="{00000000-0005-0000-0000-0000E81D0000}"/>
    <cellStyle name="Normal 16 2 8 2 2 3 2" xfId="24830" xr:uid="{00000000-0005-0000-0000-0000E91D0000}"/>
    <cellStyle name="Normal 16 2 8 2 2 4" xfId="27294" xr:uid="{00000000-0005-0000-0000-0000EA1D0000}"/>
    <cellStyle name="Normal 16 2 8 2 3" xfId="15428" xr:uid="{00000000-0005-0000-0000-0000EB1D0000}"/>
    <cellStyle name="Normal 16 2 8 2 3 2" xfId="26732" xr:uid="{00000000-0005-0000-0000-0000EC1D0000}"/>
    <cellStyle name="Normal 16 2 8 2 4" xfId="14057" xr:uid="{00000000-0005-0000-0000-0000ED1D0000}"/>
    <cellStyle name="Normal 16 2 8 2 4 2" xfId="25362" xr:uid="{00000000-0005-0000-0000-0000EE1D0000}"/>
    <cellStyle name="Normal 16 2 8 2 5" xfId="28074" xr:uid="{00000000-0005-0000-0000-0000EF1D0000}"/>
    <cellStyle name="Normal 16 2 8 3" xfId="16241" xr:uid="{00000000-0005-0000-0000-0000F01D0000}"/>
    <cellStyle name="Normal 16 2 8 3 2" xfId="15142" xr:uid="{00000000-0005-0000-0000-0000F11D0000}"/>
    <cellStyle name="Normal 16 2 8 3 2 2" xfId="26446" xr:uid="{00000000-0005-0000-0000-0000F21D0000}"/>
    <cellStyle name="Normal 16 2 8 3 3" xfId="13768" xr:uid="{00000000-0005-0000-0000-0000F31D0000}"/>
    <cellStyle name="Normal 16 2 8 3 3 2" xfId="25073" xr:uid="{00000000-0005-0000-0000-0000F41D0000}"/>
    <cellStyle name="Normal 16 2 8 3 4" xfId="27537" xr:uid="{00000000-0005-0000-0000-0000F51D0000}"/>
    <cellStyle name="Normal 16 2 8 4" xfId="16465" xr:uid="{00000000-0005-0000-0000-0000F61D0000}"/>
    <cellStyle name="Normal 16 2 8 4 2" xfId="14614" xr:uid="{00000000-0005-0000-0000-0000F71D0000}"/>
    <cellStyle name="Normal 16 2 8 4 2 2" xfId="25918" xr:uid="{00000000-0005-0000-0000-0000F81D0000}"/>
    <cellStyle name="Normal 16 2 8 4 3" xfId="13240" xr:uid="{00000000-0005-0000-0000-0000F91D0000}"/>
    <cellStyle name="Normal 16 2 8 4 3 2" xfId="24545" xr:uid="{00000000-0005-0000-0000-0000FA1D0000}"/>
    <cellStyle name="Normal 16 2 8 4 4" xfId="27761" xr:uid="{00000000-0005-0000-0000-0000FB1D0000}"/>
    <cellStyle name="Normal 16 2 8 5" xfId="15673" xr:uid="{00000000-0005-0000-0000-0000FC1D0000}"/>
    <cellStyle name="Normal 16 2 8 5 2" xfId="26975" xr:uid="{00000000-0005-0000-0000-0000FD1D0000}"/>
    <cellStyle name="Normal 16 2 8 6" xfId="14300" xr:uid="{00000000-0005-0000-0000-0000FE1D0000}"/>
    <cellStyle name="Normal 16 2 8 6 2" xfId="25605" xr:uid="{00000000-0005-0000-0000-0000FF1D0000}"/>
    <cellStyle name="Normal 16 2 8 7" xfId="28316" xr:uid="{00000000-0005-0000-0000-0000001E0000}"/>
    <cellStyle name="Normal 16 2 9" xfId="17039" xr:uid="{00000000-0005-0000-0000-0000011E0000}"/>
    <cellStyle name="Normal 16 2 9 2" xfId="16194" xr:uid="{00000000-0005-0000-0000-0000021E0000}"/>
    <cellStyle name="Normal 16 2 9 2 2" xfId="15095" xr:uid="{00000000-0005-0000-0000-0000031E0000}"/>
    <cellStyle name="Normal 16 2 9 2 2 2" xfId="26399" xr:uid="{00000000-0005-0000-0000-0000041E0000}"/>
    <cellStyle name="Normal 16 2 9 2 3" xfId="13721" xr:uid="{00000000-0005-0000-0000-0000051E0000}"/>
    <cellStyle name="Normal 16 2 9 2 3 2" xfId="25026" xr:uid="{00000000-0005-0000-0000-0000061E0000}"/>
    <cellStyle name="Normal 16 2 9 2 4" xfId="27490" xr:uid="{00000000-0005-0000-0000-0000071E0000}"/>
    <cellStyle name="Normal 16 2 9 3" xfId="15626" xr:uid="{00000000-0005-0000-0000-0000081E0000}"/>
    <cellStyle name="Normal 16 2 9 3 2" xfId="26928" xr:uid="{00000000-0005-0000-0000-0000091E0000}"/>
    <cellStyle name="Normal 16 2 9 4" xfId="14253" xr:uid="{00000000-0005-0000-0000-00000A1E0000}"/>
    <cellStyle name="Normal 16 2 9 4 2" xfId="25558" xr:uid="{00000000-0005-0000-0000-00000B1E0000}"/>
    <cellStyle name="Normal 16 2 9 5" xfId="28269" xr:uid="{00000000-0005-0000-0000-00000C1E0000}"/>
    <cellStyle name="Normal 16 3" xfId="111" xr:uid="{00000000-0005-0000-0000-00000D1E0000}"/>
    <cellStyle name="Normal 16 3 2" xfId="1574" xr:uid="{00000000-0005-0000-0000-00000E1E0000}"/>
    <cellStyle name="Normal 16 3 2 2" xfId="17151" xr:uid="{00000000-0005-0000-0000-00000F1E0000}"/>
    <cellStyle name="Normal 16 3 3" xfId="17301" xr:uid="{00000000-0005-0000-0000-0000101E0000}"/>
    <cellStyle name="Normal 16 4" xfId="361" xr:uid="{00000000-0005-0000-0000-0000111E0000}"/>
    <cellStyle name="Normal 16 4 2" xfId="17201" xr:uid="{00000000-0005-0000-0000-0000121E0000}"/>
    <cellStyle name="Normal 16 4 2 2" xfId="16947" xr:uid="{00000000-0005-0000-0000-0000131E0000}"/>
    <cellStyle name="Normal 16 4 2 2 2" xfId="16104" xr:uid="{00000000-0005-0000-0000-0000141E0000}"/>
    <cellStyle name="Normal 16 4 2 2 2 2" xfId="15005" xr:uid="{00000000-0005-0000-0000-0000151E0000}"/>
    <cellStyle name="Normal 16 4 2 2 2 2 2" xfId="26309" xr:uid="{00000000-0005-0000-0000-0000161E0000}"/>
    <cellStyle name="Normal 16 4 2 2 2 3" xfId="13631" xr:uid="{00000000-0005-0000-0000-0000171E0000}"/>
    <cellStyle name="Normal 16 4 2 2 2 3 2" xfId="24936" xr:uid="{00000000-0005-0000-0000-0000181E0000}"/>
    <cellStyle name="Normal 16 4 2 2 2 4" xfId="27400" xr:uid="{00000000-0005-0000-0000-0000191E0000}"/>
    <cellStyle name="Normal 16 4 2 2 3" xfId="15534" xr:uid="{00000000-0005-0000-0000-00001A1E0000}"/>
    <cellStyle name="Normal 16 4 2 2 3 2" xfId="26838" xr:uid="{00000000-0005-0000-0000-00001B1E0000}"/>
    <cellStyle name="Normal 16 4 2 2 4" xfId="14163" xr:uid="{00000000-0005-0000-0000-00001C1E0000}"/>
    <cellStyle name="Normal 16 4 2 2 4 2" xfId="25468" xr:uid="{00000000-0005-0000-0000-00001D1E0000}"/>
    <cellStyle name="Normal 16 4 2 2 5" xfId="28180" xr:uid="{00000000-0005-0000-0000-00001E1E0000}"/>
    <cellStyle name="Normal 16 4 2 3" xfId="16345" xr:uid="{00000000-0005-0000-0000-00001F1E0000}"/>
    <cellStyle name="Normal 16 4 2 3 2" xfId="15247" xr:uid="{00000000-0005-0000-0000-0000201E0000}"/>
    <cellStyle name="Normal 16 4 2 3 2 2" xfId="26551" xr:uid="{00000000-0005-0000-0000-0000211E0000}"/>
    <cellStyle name="Normal 16 4 2 3 3" xfId="13873" xr:uid="{00000000-0005-0000-0000-0000221E0000}"/>
    <cellStyle name="Normal 16 4 2 3 3 2" xfId="25178" xr:uid="{00000000-0005-0000-0000-0000231E0000}"/>
    <cellStyle name="Normal 16 4 2 3 4" xfId="27641" xr:uid="{00000000-0005-0000-0000-0000241E0000}"/>
    <cellStyle name="Normal 16 4 2 4" xfId="16569" xr:uid="{00000000-0005-0000-0000-0000251E0000}"/>
    <cellStyle name="Normal 16 4 2 4 2" xfId="14719" xr:uid="{00000000-0005-0000-0000-0000261E0000}"/>
    <cellStyle name="Normal 16 4 2 4 2 2" xfId="26023" xr:uid="{00000000-0005-0000-0000-0000271E0000}"/>
    <cellStyle name="Normal 16 4 2 4 3" xfId="13345" xr:uid="{00000000-0005-0000-0000-0000281E0000}"/>
    <cellStyle name="Normal 16 4 2 4 3 2" xfId="24650" xr:uid="{00000000-0005-0000-0000-0000291E0000}"/>
    <cellStyle name="Normal 16 4 2 4 4" xfId="27865" xr:uid="{00000000-0005-0000-0000-00002A1E0000}"/>
    <cellStyle name="Normal 16 4 2 5" xfId="15778" xr:uid="{00000000-0005-0000-0000-00002B1E0000}"/>
    <cellStyle name="Normal 16 4 2 5 2" xfId="27080" xr:uid="{00000000-0005-0000-0000-00002C1E0000}"/>
    <cellStyle name="Normal 16 4 2 6" xfId="14405" xr:uid="{00000000-0005-0000-0000-00002D1E0000}"/>
    <cellStyle name="Normal 16 4 2 6 2" xfId="25710" xr:uid="{00000000-0005-0000-0000-00002E1E0000}"/>
    <cellStyle name="Normal 16 4 2 7" xfId="28418" xr:uid="{00000000-0005-0000-0000-00002F1E0000}"/>
    <cellStyle name="Normal 16 4 3" xfId="17028" xr:uid="{00000000-0005-0000-0000-0000301E0000}"/>
    <cellStyle name="Normal 16 4 3 2" xfId="16182" xr:uid="{00000000-0005-0000-0000-0000311E0000}"/>
    <cellStyle name="Normal 16 4 3 2 2" xfId="15083" xr:uid="{00000000-0005-0000-0000-0000321E0000}"/>
    <cellStyle name="Normal 16 4 3 2 2 2" xfId="26387" xr:uid="{00000000-0005-0000-0000-0000331E0000}"/>
    <cellStyle name="Normal 16 4 3 2 3" xfId="13709" xr:uid="{00000000-0005-0000-0000-0000341E0000}"/>
    <cellStyle name="Normal 16 4 3 2 3 2" xfId="25014" xr:uid="{00000000-0005-0000-0000-0000351E0000}"/>
    <cellStyle name="Normal 16 4 3 2 4" xfId="27478" xr:uid="{00000000-0005-0000-0000-0000361E0000}"/>
    <cellStyle name="Normal 16 4 3 3" xfId="15614" xr:uid="{00000000-0005-0000-0000-0000371E0000}"/>
    <cellStyle name="Normal 16 4 3 3 2" xfId="26916" xr:uid="{00000000-0005-0000-0000-0000381E0000}"/>
    <cellStyle name="Normal 16 4 3 4" xfId="14241" xr:uid="{00000000-0005-0000-0000-0000391E0000}"/>
    <cellStyle name="Normal 16 4 3 4 2" xfId="25546" xr:uid="{00000000-0005-0000-0000-00003A1E0000}"/>
    <cellStyle name="Normal 16 4 3 5" xfId="28258" xr:uid="{00000000-0005-0000-0000-00003B1E0000}"/>
    <cellStyle name="Normal 16 4 4" xfId="16728" xr:uid="{00000000-0005-0000-0000-00003C1E0000}"/>
    <cellStyle name="Normal 16 4 5" xfId="16426" xr:uid="{00000000-0005-0000-0000-00003D1E0000}"/>
    <cellStyle name="Normal 16 4 5 2" xfId="15323" xr:uid="{00000000-0005-0000-0000-00003E1E0000}"/>
    <cellStyle name="Normal 16 4 5 2 2" xfId="26627" xr:uid="{00000000-0005-0000-0000-00003F1E0000}"/>
    <cellStyle name="Normal 16 4 5 3" xfId="13949" xr:uid="{00000000-0005-0000-0000-0000401E0000}"/>
    <cellStyle name="Normal 16 4 5 3 2" xfId="25254" xr:uid="{00000000-0005-0000-0000-0000411E0000}"/>
    <cellStyle name="Normal 16 4 5 4" xfId="27722" xr:uid="{00000000-0005-0000-0000-0000421E0000}"/>
    <cellStyle name="Normal 16 4 6" xfId="16648" xr:uid="{00000000-0005-0000-0000-0000431E0000}"/>
    <cellStyle name="Normal 16 4 6 2" xfId="14799" xr:uid="{00000000-0005-0000-0000-0000441E0000}"/>
    <cellStyle name="Normal 16 4 6 2 2" xfId="26103" xr:uid="{00000000-0005-0000-0000-0000451E0000}"/>
    <cellStyle name="Normal 16 4 6 3" xfId="13425" xr:uid="{00000000-0005-0000-0000-0000461E0000}"/>
    <cellStyle name="Normal 16 4 6 3 2" xfId="24730" xr:uid="{00000000-0005-0000-0000-0000471E0000}"/>
    <cellStyle name="Normal 16 4 6 4" xfId="27944" xr:uid="{00000000-0005-0000-0000-0000481E0000}"/>
    <cellStyle name="Normal 16 4 7" xfId="15859" xr:uid="{00000000-0005-0000-0000-0000491E0000}"/>
    <cellStyle name="Normal 16 4 7 2" xfId="27160" xr:uid="{00000000-0005-0000-0000-00004A1E0000}"/>
    <cellStyle name="Normal 16 4 8" xfId="14485" xr:uid="{00000000-0005-0000-0000-00004B1E0000}"/>
    <cellStyle name="Normal 16 4 8 2" xfId="25790" xr:uid="{00000000-0005-0000-0000-00004C1E0000}"/>
    <cellStyle name="Normal 16 4 9" xfId="17290" xr:uid="{00000000-0005-0000-0000-00004D1E0000}"/>
    <cellStyle name="Normal 16 4 9 2" xfId="28490" xr:uid="{00000000-0005-0000-0000-00004E1E0000}"/>
    <cellStyle name="Normal 16 5" xfId="1149" xr:uid="{00000000-0005-0000-0000-00004F1E0000}"/>
    <cellStyle name="Normal 16 5 2" xfId="17222" xr:uid="{00000000-0005-0000-0000-0000501E0000}"/>
    <cellStyle name="Normal 16 5 2 2" xfId="16964" xr:uid="{00000000-0005-0000-0000-0000511E0000}"/>
    <cellStyle name="Normal 16 5 2 2 2" xfId="16121" xr:uid="{00000000-0005-0000-0000-0000521E0000}"/>
    <cellStyle name="Normal 16 5 2 2 2 2" xfId="15022" xr:uid="{00000000-0005-0000-0000-0000531E0000}"/>
    <cellStyle name="Normal 16 5 2 2 2 2 2" xfId="26326" xr:uid="{00000000-0005-0000-0000-0000541E0000}"/>
    <cellStyle name="Normal 16 5 2 2 2 3" xfId="13648" xr:uid="{00000000-0005-0000-0000-0000551E0000}"/>
    <cellStyle name="Normal 16 5 2 2 2 3 2" xfId="24953" xr:uid="{00000000-0005-0000-0000-0000561E0000}"/>
    <cellStyle name="Normal 16 5 2 2 2 4" xfId="27417" xr:uid="{00000000-0005-0000-0000-0000571E0000}"/>
    <cellStyle name="Normal 16 5 2 2 3" xfId="15551" xr:uid="{00000000-0005-0000-0000-0000581E0000}"/>
    <cellStyle name="Normal 16 5 2 2 3 2" xfId="26855" xr:uid="{00000000-0005-0000-0000-0000591E0000}"/>
    <cellStyle name="Normal 16 5 2 2 4" xfId="14180" xr:uid="{00000000-0005-0000-0000-00005A1E0000}"/>
    <cellStyle name="Normal 16 5 2 2 4 2" xfId="25485" xr:uid="{00000000-0005-0000-0000-00005B1E0000}"/>
    <cellStyle name="Normal 16 5 2 2 5" xfId="28197" xr:uid="{00000000-0005-0000-0000-00005C1E0000}"/>
    <cellStyle name="Normal 16 5 2 3" xfId="16363" xr:uid="{00000000-0005-0000-0000-00005D1E0000}"/>
    <cellStyle name="Normal 16 5 2 3 2" xfId="15265" xr:uid="{00000000-0005-0000-0000-00005E1E0000}"/>
    <cellStyle name="Normal 16 5 2 3 2 2" xfId="26569" xr:uid="{00000000-0005-0000-0000-00005F1E0000}"/>
    <cellStyle name="Normal 16 5 2 3 3" xfId="13891" xr:uid="{00000000-0005-0000-0000-0000601E0000}"/>
    <cellStyle name="Normal 16 5 2 3 3 2" xfId="25196" xr:uid="{00000000-0005-0000-0000-0000611E0000}"/>
    <cellStyle name="Normal 16 5 2 3 4" xfId="27659" xr:uid="{00000000-0005-0000-0000-0000621E0000}"/>
    <cellStyle name="Normal 16 5 2 4" xfId="16587" xr:uid="{00000000-0005-0000-0000-0000631E0000}"/>
    <cellStyle name="Normal 16 5 2 4 2" xfId="14737" xr:uid="{00000000-0005-0000-0000-0000641E0000}"/>
    <cellStyle name="Normal 16 5 2 4 2 2" xfId="26041" xr:uid="{00000000-0005-0000-0000-0000651E0000}"/>
    <cellStyle name="Normal 16 5 2 4 3" xfId="13363" xr:uid="{00000000-0005-0000-0000-0000661E0000}"/>
    <cellStyle name="Normal 16 5 2 4 3 2" xfId="24668" xr:uid="{00000000-0005-0000-0000-0000671E0000}"/>
    <cellStyle name="Normal 16 5 2 4 4" xfId="27883" xr:uid="{00000000-0005-0000-0000-0000681E0000}"/>
    <cellStyle name="Normal 16 5 2 5" xfId="15796" xr:uid="{00000000-0005-0000-0000-0000691E0000}"/>
    <cellStyle name="Normal 16 5 2 5 2" xfId="27098" xr:uid="{00000000-0005-0000-0000-00006A1E0000}"/>
    <cellStyle name="Normal 16 5 2 6" xfId="14423" xr:uid="{00000000-0005-0000-0000-00006B1E0000}"/>
    <cellStyle name="Normal 16 5 2 6 2" xfId="25728" xr:uid="{00000000-0005-0000-0000-00006C1E0000}"/>
    <cellStyle name="Normal 16 5 2 7" xfId="28435" xr:uid="{00000000-0005-0000-0000-00006D1E0000}"/>
    <cellStyle name="Normal 16 5 3" xfId="16997" xr:uid="{00000000-0005-0000-0000-00006E1E0000}"/>
    <cellStyle name="Normal 16 5 4" xfId="17265" xr:uid="{00000000-0005-0000-0000-00006F1E0000}"/>
    <cellStyle name="Normal 16 6" xfId="13053" xr:uid="{00000000-0005-0000-0000-0000701E0000}"/>
    <cellStyle name="Normal 16 6 2" xfId="17256" xr:uid="{00000000-0005-0000-0000-0000711E0000}"/>
    <cellStyle name="Normal 16 7" xfId="17244" xr:uid="{00000000-0005-0000-0000-0000721E0000}"/>
    <cellStyle name="Normal 16 7 2" xfId="16985" xr:uid="{00000000-0005-0000-0000-0000731E0000}"/>
    <cellStyle name="Normal 16 7 2 2" xfId="16142" xr:uid="{00000000-0005-0000-0000-0000741E0000}"/>
    <cellStyle name="Normal 16 7 2 2 2" xfId="15043" xr:uid="{00000000-0005-0000-0000-0000751E0000}"/>
    <cellStyle name="Normal 16 7 2 2 2 2" xfId="26347" xr:uid="{00000000-0005-0000-0000-0000761E0000}"/>
    <cellStyle name="Normal 16 7 2 2 3" xfId="13669" xr:uid="{00000000-0005-0000-0000-0000771E0000}"/>
    <cellStyle name="Normal 16 7 2 2 3 2" xfId="24974" xr:uid="{00000000-0005-0000-0000-0000781E0000}"/>
    <cellStyle name="Normal 16 7 2 2 4" xfId="27438" xr:uid="{00000000-0005-0000-0000-0000791E0000}"/>
    <cellStyle name="Normal 16 7 2 3" xfId="15572" xr:uid="{00000000-0005-0000-0000-00007A1E0000}"/>
    <cellStyle name="Normal 16 7 2 3 2" xfId="26876" xr:uid="{00000000-0005-0000-0000-00007B1E0000}"/>
    <cellStyle name="Normal 16 7 2 4" xfId="14201" xr:uid="{00000000-0005-0000-0000-00007C1E0000}"/>
    <cellStyle name="Normal 16 7 2 4 2" xfId="25506" xr:uid="{00000000-0005-0000-0000-00007D1E0000}"/>
    <cellStyle name="Normal 16 7 2 5" xfId="28218" xr:uid="{00000000-0005-0000-0000-00007E1E0000}"/>
    <cellStyle name="Normal 16 7 3" xfId="16385" xr:uid="{00000000-0005-0000-0000-00007F1E0000}"/>
    <cellStyle name="Normal 16 7 3 2" xfId="15287" xr:uid="{00000000-0005-0000-0000-0000801E0000}"/>
    <cellStyle name="Normal 16 7 3 2 2" xfId="26591" xr:uid="{00000000-0005-0000-0000-0000811E0000}"/>
    <cellStyle name="Normal 16 7 3 3" xfId="13913" xr:uid="{00000000-0005-0000-0000-0000821E0000}"/>
    <cellStyle name="Normal 16 7 3 3 2" xfId="25218" xr:uid="{00000000-0005-0000-0000-0000831E0000}"/>
    <cellStyle name="Normal 16 7 3 4" xfId="27681" xr:uid="{00000000-0005-0000-0000-0000841E0000}"/>
    <cellStyle name="Normal 16 7 4" xfId="16609" xr:uid="{00000000-0005-0000-0000-0000851E0000}"/>
    <cellStyle name="Normal 16 7 4 2" xfId="14759" xr:uid="{00000000-0005-0000-0000-0000861E0000}"/>
    <cellStyle name="Normal 16 7 4 2 2" xfId="26063" xr:uid="{00000000-0005-0000-0000-0000871E0000}"/>
    <cellStyle name="Normal 16 7 4 3" xfId="13385" xr:uid="{00000000-0005-0000-0000-0000881E0000}"/>
    <cellStyle name="Normal 16 7 4 3 2" xfId="24690" xr:uid="{00000000-0005-0000-0000-0000891E0000}"/>
    <cellStyle name="Normal 16 7 4 4" xfId="27905" xr:uid="{00000000-0005-0000-0000-00008A1E0000}"/>
    <cellStyle name="Normal 16 7 5" xfId="15818" xr:uid="{00000000-0005-0000-0000-00008B1E0000}"/>
    <cellStyle name="Normal 16 7 5 2" xfId="27120" xr:uid="{00000000-0005-0000-0000-00008C1E0000}"/>
    <cellStyle name="Normal 16 7 6" xfId="14445" xr:uid="{00000000-0005-0000-0000-00008D1E0000}"/>
    <cellStyle name="Normal 16 7 6 2" xfId="25750" xr:uid="{00000000-0005-0000-0000-00008E1E0000}"/>
    <cellStyle name="Normal 16 7 7" xfId="28456" xr:uid="{00000000-0005-0000-0000-00008F1E0000}"/>
    <cellStyle name="Normal 16 8" xfId="17076" xr:uid="{00000000-0005-0000-0000-0000901E0000}"/>
    <cellStyle name="Normal 16 8 2" xfId="16831" xr:uid="{00000000-0005-0000-0000-0000911E0000}"/>
    <cellStyle name="Normal 16 8 2 2" xfId="15988" xr:uid="{00000000-0005-0000-0000-0000921E0000}"/>
    <cellStyle name="Normal 16 8 2 2 2" xfId="14889" xr:uid="{00000000-0005-0000-0000-0000931E0000}"/>
    <cellStyle name="Normal 16 8 2 2 2 2" xfId="26193" xr:uid="{00000000-0005-0000-0000-0000941E0000}"/>
    <cellStyle name="Normal 16 8 2 2 3" xfId="13515" xr:uid="{00000000-0005-0000-0000-0000951E0000}"/>
    <cellStyle name="Normal 16 8 2 2 3 2" xfId="24820" xr:uid="{00000000-0005-0000-0000-0000961E0000}"/>
    <cellStyle name="Normal 16 8 2 2 4" xfId="27284" xr:uid="{00000000-0005-0000-0000-0000971E0000}"/>
    <cellStyle name="Normal 16 8 2 3" xfId="15418" xr:uid="{00000000-0005-0000-0000-0000981E0000}"/>
    <cellStyle name="Normal 16 8 2 3 2" xfId="26722" xr:uid="{00000000-0005-0000-0000-0000991E0000}"/>
    <cellStyle name="Normal 16 8 2 4" xfId="14047" xr:uid="{00000000-0005-0000-0000-00009A1E0000}"/>
    <cellStyle name="Normal 16 8 2 4 2" xfId="25352" xr:uid="{00000000-0005-0000-0000-00009B1E0000}"/>
    <cellStyle name="Normal 16 8 2 5" xfId="28064" xr:uid="{00000000-0005-0000-0000-00009C1E0000}"/>
    <cellStyle name="Normal 16 8 3" xfId="16231" xr:uid="{00000000-0005-0000-0000-00009D1E0000}"/>
    <cellStyle name="Normal 16 8 3 2" xfId="15132" xr:uid="{00000000-0005-0000-0000-00009E1E0000}"/>
    <cellStyle name="Normal 16 8 3 2 2" xfId="26436" xr:uid="{00000000-0005-0000-0000-00009F1E0000}"/>
    <cellStyle name="Normal 16 8 3 3" xfId="13758" xr:uid="{00000000-0005-0000-0000-0000A01E0000}"/>
    <cellStyle name="Normal 16 8 3 3 2" xfId="25063" xr:uid="{00000000-0005-0000-0000-0000A11E0000}"/>
    <cellStyle name="Normal 16 8 3 4" xfId="27527" xr:uid="{00000000-0005-0000-0000-0000A21E0000}"/>
    <cellStyle name="Normal 16 8 4" xfId="16455" xr:uid="{00000000-0005-0000-0000-0000A31E0000}"/>
    <cellStyle name="Normal 16 8 4 2" xfId="14604" xr:uid="{00000000-0005-0000-0000-0000A41E0000}"/>
    <cellStyle name="Normal 16 8 4 2 2" xfId="25908" xr:uid="{00000000-0005-0000-0000-0000A51E0000}"/>
    <cellStyle name="Normal 16 8 4 3" xfId="13230" xr:uid="{00000000-0005-0000-0000-0000A61E0000}"/>
    <cellStyle name="Normal 16 8 4 3 2" xfId="24535" xr:uid="{00000000-0005-0000-0000-0000A71E0000}"/>
    <cellStyle name="Normal 16 8 4 4" xfId="27751" xr:uid="{00000000-0005-0000-0000-0000A81E0000}"/>
    <cellStyle name="Normal 16 8 5" xfId="15663" xr:uid="{00000000-0005-0000-0000-0000A91E0000}"/>
    <cellStyle name="Normal 16 8 5 2" xfId="26965" xr:uid="{00000000-0005-0000-0000-0000AA1E0000}"/>
    <cellStyle name="Normal 16 8 6" xfId="14290" xr:uid="{00000000-0005-0000-0000-0000AB1E0000}"/>
    <cellStyle name="Normal 16 8 6 2" xfId="25595" xr:uid="{00000000-0005-0000-0000-0000AC1E0000}"/>
    <cellStyle name="Normal 16 8 7" xfId="28306" xr:uid="{00000000-0005-0000-0000-0000AD1E0000}"/>
    <cellStyle name="Normal 16 9" xfId="17046" xr:uid="{00000000-0005-0000-0000-0000AE1E0000}"/>
    <cellStyle name="Normal 16 9 2" xfId="16201" xr:uid="{00000000-0005-0000-0000-0000AF1E0000}"/>
    <cellStyle name="Normal 16 9 2 2" xfId="15102" xr:uid="{00000000-0005-0000-0000-0000B01E0000}"/>
    <cellStyle name="Normal 16 9 2 2 2" xfId="26406" xr:uid="{00000000-0005-0000-0000-0000B11E0000}"/>
    <cellStyle name="Normal 16 9 2 3" xfId="13728" xr:uid="{00000000-0005-0000-0000-0000B21E0000}"/>
    <cellStyle name="Normal 16 9 2 3 2" xfId="25033" xr:uid="{00000000-0005-0000-0000-0000B31E0000}"/>
    <cellStyle name="Normal 16 9 2 4" xfId="27497" xr:uid="{00000000-0005-0000-0000-0000B41E0000}"/>
    <cellStyle name="Normal 16 9 3" xfId="16668" xr:uid="{00000000-0005-0000-0000-0000B51E0000}"/>
    <cellStyle name="Normal 16 9 3 2" xfId="14819" xr:uid="{00000000-0005-0000-0000-0000B61E0000}"/>
    <cellStyle name="Normal 16 9 3 2 2" xfId="26123" xr:uid="{00000000-0005-0000-0000-0000B71E0000}"/>
    <cellStyle name="Normal 16 9 3 3" xfId="13445" xr:uid="{00000000-0005-0000-0000-0000B81E0000}"/>
    <cellStyle name="Normal 16 9 3 3 2" xfId="24750" xr:uid="{00000000-0005-0000-0000-0000B91E0000}"/>
    <cellStyle name="Normal 16 9 3 4" xfId="27964" xr:uid="{00000000-0005-0000-0000-0000BA1E0000}"/>
    <cellStyle name="Normal 16 9 4" xfId="15633" xr:uid="{00000000-0005-0000-0000-0000BB1E0000}"/>
    <cellStyle name="Normal 16 9 4 2" xfId="26935" xr:uid="{00000000-0005-0000-0000-0000BC1E0000}"/>
    <cellStyle name="Normal 16 9 5" xfId="14260" xr:uid="{00000000-0005-0000-0000-0000BD1E0000}"/>
    <cellStyle name="Normal 16 9 5 2" xfId="25565" xr:uid="{00000000-0005-0000-0000-0000BE1E0000}"/>
    <cellStyle name="Normal 16 9 6" xfId="28276" xr:uid="{00000000-0005-0000-0000-0000BF1E0000}"/>
    <cellStyle name="Normal 17" xfId="130" xr:uid="{00000000-0005-0000-0000-0000C01E0000}"/>
    <cellStyle name="Normal 17 10" xfId="16446" xr:uid="{00000000-0005-0000-0000-0000C11E0000}"/>
    <cellStyle name="Normal 17 10 2" xfId="14595" xr:uid="{00000000-0005-0000-0000-0000C21E0000}"/>
    <cellStyle name="Normal 17 10 2 2" xfId="25899" xr:uid="{00000000-0005-0000-0000-0000C31E0000}"/>
    <cellStyle name="Normal 17 10 3" xfId="13221" xr:uid="{00000000-0005-0000-0000-0000C41E0000}"/>
    <cellStyle name="Normal 17 10 3 2" xfId="24526" xr:uid="{00000000-0005-0000-0000-0000C51E0000}"/>
    <cellStyle name="Normal 17 10 4" xfId="27742" xr:uid="{00000000-0005-0000-0000-0000C61E0000}"/>
    <cellStyle name="Normal 17 11" xfId="16687" xr:uid="{00000000-0005-0000-0000-0000C71E0000}"/>
    <cellStyle name="Normal 17 11 2" xfId="14838" xr:uid="{00000000-0005-0000-0000-0000C81E0000}"/>
    <cellStyle name="Normal 17 11 2 2" xfId="26142" xr:uid="{00000000-0005-0000-0000-0000C91E0000}"/>
    <cellStyle name="Normal 17 11 3" xfId="13464" xr:uid="{00000000-0005-0000-0000-0000CA1E0000}"/>
    <cellStyle name="Normal 17 11 3 2" xfId="24769" xr:uid="{00000000-0005-0000-0000-0000CB1E0000}"/>
    <cellStyle name="Normal 17 11 4" xfId="27983" xr:uid="{00000000-0005-0000-0000-0000CC1E0000}"/>
    <cellStyle name="Normal 17 12" xfId="15879" xr:uid="{00000000-0005-0000-0000-0000CD1E0000}"/>
    <cellStyle name="Normal 17 12 2" xfId="27180" xr:uid="{00000000-0005-0000-0000-0000CE1E0000}"/>
    <cellStyle name="Normal 17 13" xfId="14505" xr:uid="{00000000-0005-0000-0000-0000CF1E0000}"/>
    <cellStyle name="Normal 17 13 2" xfId="25810" xr:uid="{00000000-0005-0000-0000-0000D01E0000}"/>
    <cellStyle name="Normal 17 14" xfId="17356" xr:uid="{00000000-0005-0000-0000-0000D11E0000}"/>
    <cellStyle name="Normal 17 14 2" xfId="28500" xr:uid="{00000000-0005-0000-0000-0000D21E0000}"/>
    <cellStyle name="Normal 17 2" xfId="269" xr:uid="{00000000-0005-0000-0000-0000D31E0000}"/>
    <cellStyle name="Normal 17 2 10" xfId="17038" xr:uid="{00000000-0005-0000-0000-0000D41E0000}"/>
    <cellStyle name="Normal 17 2 10 2" xfId="16193" xr:uid="{00000000-0005-0000-0000-0000D51E0000}"/>
    <cellStyle name="Normal 17 2 10 2 2" xfId="15094" xr:uid="{00000000-0005-0000-0000-0000D61E0000}"/>
    <cellStyle name="Normal 17 2 10 2 2 2" xfId="26398" xr:uid="{00000000-0005-0000-0000-0000D71E0000}"/>
    <cellStyle name="Normal 17 2 10 2 3" xfId="13720" xr:uid="{00000000-0005-0000-0000-0000D81E0000}"/>
    <cellStyle name="Normal 17 2 10 2 3 2" xfId="25025" xr:uid="{00000000-0005-0000-0000-0000D91E0000}"/>
    <cellStyle name="Normal 17 2 10 2 4" xfId="27489" xr:uid="{00000000-0005-0000-0000-0000DA1E0000}"/>
    <cellStyle name="Normal 17 2 10 3" xfId="15625" xr:uid="{00000000-0005-0000-0000-0000DB1E0000}"/>
    <cellStyle name="Normal 17 2 10 3 2" xfId="26927" xr:uid="{00000000-0005-0000-0000-0000DC1E0000}"/>
    <cellStyle name="Normal 17 2 10 4" xfId="14252" xr:uid="{00000000-0005-0000-0000-0000DD1E0000}"/>
    <cellStyle name="Normal 17 2 10 4 2" xfId="25557" xr:uid="{00000000-0005-0000-0000-0000DE1E0000}"/>
    <cellStyle name="Normal 17 2 10 5" xfId="28268" xr:uid="{00000000-0005-0000-0000-0000DF1E0000}"/>
    <cellStyle name="Normal 17 2 11" xfId="16795" xr:uid="{00000000-0005-0000-0000-0000E01E0000}"/>
    <cellStyle name="Normal 17 2 11 2" xfId="15954" xr:uid="{00000000-0005-0000-0000-0000E11E0000}"/>
    <cellStyle name="Normal 17 2 11 2 2" xfId="14854" xr:uid="{00000000-0005-0000-0000-0000E21E0000}"/>
    <cellStyle name="Normal 17 2 11 2 2 2" xfId="26158" xr:uid="{00000000-0005-0000-0000-0000E31E0000}"/>
    <cellStyle name="Normal 17 2 11 2 3" xfId="13480" xr:uid="{00000000-0005-0000-0000-0000E41E0000}"/>
    <cellStyle name="Normal 17 2 11 2 3 2" xfId="24785" xr:uid="{00000000-0005-0000-0000-0000E51E0000}"/>
    <cellStyle name="Normal 17 2 11 2 4" xfId="27251" xr:uid="{00000000-0005-0000-0000-0000E61E0000}"/>
    <cellStyle name="Normal 17 2 11 3" xfId="15385" xr:uid="{00000000-0005-0000-0000-0000E71E0000}"/>
    <cellStyle name="Normal 17 2 11 3 2" xfId="26689" xr:uid="{00000000-0005-0000-0000-0000E81E0000}"/>
    <cellStyle name="Normal 17 2 11 4" xfId="14013" xr:uid="{00000000-0005-0000-0000-0000E91E0000}"/>
    <cellStyle name="Normal 17 2 11 4 2" xfId="25318" xr:uid="{00000000-0005-0000-0000-0000EA1E0000}"/>
    <cellStyle name="Normal 17 2 11 5" xfId="28031" xr:uid="{00000000-0005-0000-0000-0000EB1E0000}"/>
    <cellStyle name="Normal 17 2 12" xfId="16704" xr:uid="{00000000-0005-0000-0000-0000EC1E0000}"/>
    <cellStyle name="Normal 17 2 12 2" xfId="15912" xr:uid="{00000000-0005-0000-0000-0000ED1E0000}"/>
    <cellStyle name="Normal 17 2 12 2 2" xfId="14535" xr:uid="{00000000-0005-0000-0000-0000EE1E0000}"/>
    <cellStyle name="Normal 17 2 12 2 2 2" xfId="25839" xr:uid="{00000000-0005-0000-0000-0000EF1E0000}"/>
    <cellStyle name="Normal 17 2 12 2 3" xfId="13161" xr:uid="{00000000-0005-0000-0000-0000F01E0000}"/>
    <cellStyle name="Normal 17 2 12 2 3 2" xfId="24466" xr:uid="{00000000-0005-0000-0000-0000F11E0000}"/>
    <cellStyle name="Normal 17 2 12 2 4" xfId="27209" xr:uid="{00000000-0005-0000-0000-0000F21E0000}"/>
    <cellStyle name="Normal 17 2 12 3" xfId="15339" xr:uid="{00000000-0005-0000-0000-0000F31E0000}"/>
    <cellStyle name="Normal 17 2 12 3 2" xfId="26643" xr:uid="{00000000-0005-0000-0000-0000F41E0000}"/>
    <cellStyle name="Normal 17 2 12 4" xfId="13965" xr:uid="{00000000-0005-0000-0000-0000F51E0000}"/>
    <cellStyle name="Normal 17 2 12 4 2" xfId="25270" xr:uid="{00000000-0005-0000-0000-0000F61E0000}"/>
    <cellStyle name="Normal 17 2 12 5" xfId="28000" xr:uid="{00000000-0005-0000-0000-0000F71E0000}"/>
    <cellStyle name="Normal 17 2 13" xfId="16437" xr:uid="{00000000-0005-0000-0000-0000F81E0000}"/>
    <cellStyle name="Normal 17 2 13 2" xfId="14589" xr:uid="{00000000-0005-0000-0000-0000F91E0000}"/>
    <cellStyle name="Normal 17 2 13 2 2" xfId="25893" xr:uid="{00000000-0005-0000-0000-0000FA1E0000}"/>
    <cellStyle name="Normal 17 2 13 3" xfId="13215" xr:uid="{00000000-0005-0000-0000-0000FB1E0000}"/>
    <cellStyle name="Normal 17 2 13 3 2" xfId="24520" xr:uid="{00000000-0005-0000-0000-0000FC1E0000}"/>
    <cellStyle name="Normal 17 2 13 4" xfId="27733" xr:uid="{00000000-0005-0000-0000-0000FD1E0000}"/>
    <cellStyle name="Normal 17 2 14" xfId="16659" xr:uid="{00000000-0005-0000-0000-0000FE1E0000}"/>
    <cellStyle name="Normal 17 2 14 2" xfId="14810" xr:uid="{00000000-0005-0000-0000-0000FF1E0000}"/>
    <cellStyle name="Normal 17 2 14 2 2" xfId="26114" xr:uid="{00000000-0005-0000-0000-0000001F0000}"/>
    <cellStyle name="Normal 17 2 14 3" xfId="13436" xr:uid="{00000000-0005-0000-0000-0000011F0000}"/>
    <cellStyle name="Normal 17 2 14 3 2" xfId="24741" xr:uid="{00000000-0005-0000-0000-0000021F0000}"/>
    <cellStyle name="Normal 17 2 14 4" xfId="27955" xr:uid="{00000000-0005-0000-0000-0000031F0000}"/>
    <cellStyle name="Normal 17 2 15" xfId="15870" xr:uid="{00000000-0005-0000-0000-0000041F0000}"/>
    <cellStyle name="Normal 17 2 15 2" xfId="27171" xr:uid="{00000000-0005-0000-0000-0000051F0000}"/>
    <cellStyle name="Normal 17 2 16" xfId="14496" xr:uid="{00000000-0005-0000-0000-0000061F0000}"/>
    <cellStyle name="Normal 17 2 16 2" xfId="25801" xr:uid="{00000000-0005-0000-0000-0000071F0000}"/>
    <cellStyle name="Normal 17 2 17" xfId="13123" xr:uid="{00000000-0005-0000-0000-0000081F0000}"/>
    <cellStyle name="Normal 17 2 17 2" xfId="24428" xr:uid="{00000000-0005-0000-0000-0000091F0000}"/>
    <cellStyle name="Normal 17 2 18" xfId="17433" xr:uid="{00000000-0005-0000-0000-00000A1F0000}"/>
    <cellStyle name="Normal 17 2 2" xfId="1153" xr:uid="{00000000-0005-0000-0000-00000B1F0000}"/>
    <cellStyle name="Normal 17 2 2 10" xfId="17312" xr:uid="{00000000-0005-0000-0000-00000C1F0000}"/>
    <cellStyle name="Normal 17 2 2 10 2" xfId="29012" xr:uid="{00000000-0005-0000-0000-00000D1F0000}"/>
    <cellStyle name="Normal 17 2 2 11" xfId="17643" xr:uid="{00000000-0005-0000-0000-00000E1F0000}"/>
    <cellStyle name="Normal 17 2 2 2" xfId="1433" xr:uid="{00000000-0005-0000-0000-00000F1F0000}"/>
    <cellStyle name="Normal 17 2 2 2 2" xfId="1680" xr:uid="{00000000-0005-0000-0000-0000101F0000}"/>
    <cellStyle name="Normal 17 2 2 2 2 2" xfId="1992" xr:uid="{00000000-0005-0000-0000-0000111F0000}"/>
    <cellStyle name="Normal 17 2 2 2 2 2 2" xfId="2870" xr:uid="{00000000-0005-0000-0000-0000121F0000}"/>
    <cellStyle name="Normal 17 2 2 2 2 2 2 2" xfId="5290" xr:uid="{00000000-0005-0000-0000-0000131F0000}"/>
    <cellStyle name="Normal 17 2 2 2 2 2 2 2 2" xfId="21198" xr:uid="{00000000-0005-0000-0000-0000141F0000}"/>
    <cellStyle name="Normal 17 2 2 2 2 2 2 3" xfId="7587" xr:uid="{00000000-0005-0000-0000-0000151F0000}"/>
    <cellStyle name="Normal 17 2 2 2 2 2 2 3 2" xfId="23495" xr:uid="{00000000-0005-0000-0000-0000161F0000}"/>
    <cellStyle name="Normal 17 2 2 2 2 2 2 4" xfId="18915" xr:uid="{00000000-0005-0000-0000-0000171F0000}"/>
    <cellStyle name="Normal 17 2 2 2 2 2 3" xfId="3685" xr:uid="{00000000-0005-0000-0000-0000181F0000}"/>
    <cellStyle name="Normal 17 2 2 2 2 2 3 2" xfId="6034" xr:uid="{00000000-0005-0000-0000-0000191F0000}"/>
    <cellStyle name="Normal 17 2 2 2 2 2 3 2 2" xfId="21942" xr:uid="{00000000-0005-0000-0000-00001A1F0000}"/>
    <cellStyle name="Normal 17 2 2 2 2 2 3 3" xfId="8331" xr:uid="{00000000-0005-0000-0000-00001B1F0000}"/>
    <cellStyle name="Normal 17 2 2 2 2 2 3 3 2" xfId="24239" xr:uid="{00000000-0005-0000-0000-00001C1F0000}"/>
    <cellStyle name="Normal 17 2 2 2 2 2 3 4" xfId="19659" xr:uid="{00000000-0005-0000-0000-00001D1F0000}"/>
    <cellStyle name="Normal 17 2 2 2 2 2 4" xfId="4546" xr:uid="{00000000-0005-0000-0000-00001E1F0000}"/>
    <cellStyle name="Normal 17 2 2 2 2 2 4 2" xfId="20454" xr:uid="{00000000-0005-0000-0000-00001F1F0000}"/>
    <cellStyle name="Normal 17 2 2 2 2 2 5" xfId="6843" xr:uid="{00000000-0005-0000-0000-0000201F0000}"/>
    <cellStyle name="Normal 17 2 2 2 2 2 5 2" xfId="22751" xr:uid="{00000000-0005-0000-0000-0000211F0000}"/>
    <cellStyle name="Normal 17 2 2 2 2 2 6" xfId="18171" xr:uid="{00000000-0005-0000-0000-0000221F0000}"/>
    <cellStyle name="Normal 17 2 2 2 2 3" xfId="2562" xr:uid="{00000000-0005-0000-0000-0000231F0000}"/>
    <cellStyle name="Normal 17 2 2 2 2 3 2" xfId="4982" xr:uid="{00000000-0005-0000-0000-0000241F0000}"/>
    <cellStyle name="Normal 17 2 2 2 2 3 2 2" xfId="20890" xr:uid="{00000000-0005-0000-0000-0000251F0000}"/>
    <cellStyle name="Normal 17 2 2 2 2 3 3" xfId="7279" xr:uid="{00000000-0005-0000-0000-0000261F0000}"/>
    <cellStyle name="Normal 17 2 2 2 2 3 3 2" xfId="23187" xr:uid="{00000000-0005-0000-0000-0000271F0000}"/>
    <cellStyle name="Normal 17 2 2 2 2 3 4" xfId="18607" xr:uid="{00000000-0005-0000-0000-0000281F0000}"/>
    <cellStyle name="Normal 17 2 2 2 2 4" xfId="3377" xr:uid="{00000000-0005-0000-0000-0000291F0000}"/>
    <cellStyle name="Normal 17 2 2 2 2 4 2" xfId="5726" xr:uid="{00000000-0005-0000-0000-00002A1F0000}"/>
    <cellStyle name="Normal 17 2 2 2 2 4 2 2" xfId="21634" xr:uid="{00000000-0005-0000-0000-00002B1F0000}"/>
    <cellStyle name="Normal 17 2 2 2 2 4 3" xfId="8023" xr:uid="{00000000-0005-0000-0000-00002C1F0000}"/>
    <cellStyle name="Normal 17 2 2 2 2 4 3 2" xfId="23931" xr:uid="{00000000-0005-0000-0000-00002D1F0000}"/>
    <cellStyle name="Normal 17 2 2 2 2 4 4" xfId="19351" xr:uid="{00000000-0005-0000-0000-00002E1F0000}"/>
    <cellStyle name="Normal 17 2 2 2 2 5" xfId="4238" xr:uid="{00000000-0005-0000-0000-00002F1F0000}"/>
    <cellStyle name="Normal 17 2 2 2 2 5 2" xfId="20146" xr:uid="{00000000-0005-0000-0000-0000301F0000}"/>
    <cellStyle name="Normal 17 2 2 2 2 6" xfId="6535" xr:uid="{00000000-0005-0000-0000-0000311F0000}"/>
    <cellStyle name="Normal 17 2 2 2 2 6 2" xfId="22443" xr:uid="{00000000-0005-0000-0000-0000321F0000}"/>
    <cellStyle name="Normal 17 2 2 2 2 7" xfId="17863" xr:uid="{00000000-0005-0000-0000-0000331F0000}"/>
    <cellStyle name="Normal 17 2 2 2 3" xfId="1838" xr:uid="{00000000-0005-0000-0000-0000341F0000}"/>
    <cellStyle name="Normal 17 2 2 2 3 2" xfId="2716" xr:uid="{00000000-0005-0000-0000-0000351F0000}"/>
    <cellStyle name="Normal 17 2 2 2 3 2 2" xfId="5136" xr:uid="{00000000-0005-0000-0000-0000361F0000}"/>
    <cellStyle name="Normal 17 2 2 2 3 2 2 2" xfId="21044" xr:uid="{00000000-0005-0000-0000-0000371F0000}"/>
    <cellStyle name="Normal 17 2 2 2 3 2 3" xfId="7433" xr:uid="{00000000-0005-0000-0000-0000381F0000}"/>
    <cellStyle name="Normal 17 2 2 2 3 2 3 2" xfId="23341" xr:uid="{00000000-0005-0000-0000-0000391F0000}"/>
    <cellStyle name="Normal 17 2 2 2 3 2 4" xfId="18761" xr:uid="{00000000-0005-0000-0000-00003A1F0000}"/>
    <cellStyle name="Normal 17 2 2 2 3 3" xfId="3531" xr:uid="{00000000-0005-0000-0000-00003B1F0000}"/>
    <cellStyle name="Normal 17 2 2 2 3 3 2" xfId="5880" xr:uid="{00000000-0005-0000-0000-00003C1F0000}"/>
    <cellStyle name="Normal 17 2 2 2 3 3 2 2" xfId="21788" xr:uid="{00000000-0005-0000-0000-00003D1F0000}"/>
    <cellStyle name="Normal 17 2 2 2 3 3 3" xfId="8177" xr:uid="{00000000-0005-0000-0000-00003E1F0000}"/>
    <cellStyle name="Normal 17 2 2 2 3 3 3 2" xfId="24085" xr:uid="{00000000-0005-0000-0000-00003F1F0000}"/>
    <cellStyle name="Normal 17 2 2 2 3 3 4" xfId="19505" xr:uid="{00000000-0005-0000-0000-0000401F0000}"/>
    <cellStyle name="Normal 17 2 2 2 3 4" xfId="4392" xr:uid="{00000000-0005-0000-0000-0000411F0000}"/>
    <cellStyle name="Normal 17 2 2 2 3 4 2" xfId="20300" xr:uid="{00000000-0005-0000-0000-0000421F0000}"/>
    <cellStyle name="Normal 17 2 2 2 3 5" xfId="6689" xr:uid="{00000000-0005-0000-0000-0000431F0000}"/>
    <cellStyle name="Normal 17 2 2 2 3 5 2" xfId="22597" xr:uid="{00000000-0005-0000-0000-0000441F0000}"/>
    <cellStyle name="Normal 17 2 2 2 3 6" xfId="18017" xr:uid="{00000000-0005-0000-0000-0000451F0000}"/>
    <cellStyle name="Normal 17 2 2 2 4" xfId="2408" xr:uid="{00000000-0005-0000-0000-0000461F0000}"/>
    <cellStyle name="Normal 17 2 2 2 4 2" xfId="4828" xr:uid="{00000000-0005-0000-0000-0000471F0000}"/>
    <cellStyle name="Normal 17 2 2 2 4 2 2" xfId="20736" xr:uid="{00000000-0005-0000-0000-0000481F0000}"/>
    <cellStyle name="Normal 17 2 2 2 4 3" xfId="7125" xr:uid="{00000000-0005-0000-0000-0000491F0000}"/>
    <cellStyle name="Normal 17 2 2 2 4 3 2" xfId="23033" xr:uid="{00000000-0005-0000-0000-00004A1F0000}"/>
    <cellStyle name="Normal 17 2 2 2 4 4" xfId="18453" xr:uid="{00000000-0005-0000-0000-00004B1F0000}"/>
    <cellStyle name="Normal 17 2 2 2 5" xfId="3223" xr:uid="{00000000-0005-0000-0000-00004C1F0000}"/>
    <cellStyle name="Normal 17 2 2 2 5 2" xfId="5572" xr:uid="{00000000-0005-0000-0000-00004D1F0000}"/>
    <cellStyle name="Normal 17 2 2 2 5 2 2" xfId="21480" xr:uid="{00000000-0005-0000-0000-00004E1F0000}"/>
    <cellStyle name="Normal 17 2 2 2 5 3" xfId="7869" xr:uid="{00000000-0005-0000-0000-00004F1F0000}"/>
    <cellStyle name="Normal 17 2 2 2 5 3 2" xfId="23777" xr:uid="{00000000-0005-0000-0000-0000501F0000}"/>
    <cellStyle name="Normal 17 2 2 2 5 4" xfId="19197" xr:uid="{00000000-0005-0000-0000-0000511F0000}"/>
    <cellStyle name="Normal 17 2 2 2 6" xfId="4084" xr:uid="{00000000-0005-0000-0000-0000521F0000}"/>
    <cellStyle name="Normal 17 2 2 2 6 2" xfId="19992" xr:uid="{00000000-0005-0000-0000-0000531F0000}"/>
    <cellStyle name="Normal 17 2 2 2 7" xfId="6381" xr:uid="{00000000-0005-0000-0000-0000541F0000}"/>
    <cellStyle name="Normal 17 2 2 2 7 2" xfId="22289" xr:uid="{00000000-0005-0000-0000-0000551F0000}"/>
    <cellStyle name="Normal 17 2 2 2 8" xfId="17709" xr:uid="{00000000-0005-0000-0000-0000561F0000}"/>
    <cellStyle name="Normal 17 2 2 3" xfId="1576" xr:uid="{00000000-0005-0000-0000-0000571F0000}"/>
    <cellStyle name="Normal 17 2 2 3 2" xfId="1926" xr:uid="{00000000-0005-0000-0000-0000581F0000}"/>
    <cellStyle name="Normal 17 2 2 3 2 2" xfId="2804" xr:uid="{00000000-0005-0000-0000-0000591F0000}"/>
    <cellStyle name="Normal 17 2 2 3 2 2 2" xfId="5224" xr:uid="{00000000-0005-0000-0000-00005A1F0000}"/>
    <cellStyle name="Normal 17 2 2 3 2 2 2 2" xfId="21132" xr:uid="{00000000-0005-0000-0000-00005B1F0000}"/>
    <cellStyle name="Normal 17 2 2 3 2 2 3" xfId="7521" xr:uid="{00000000-0005-0000-0000-00005C1F0000}"/>
    <cellStyle name="Normal 17 2 2 3 2 2 3 2" xfId="23429" xr:uid="{00000000-0005-0000-0000-00005D1F0000}"/>
    <cellStyle name="Normal 17 2 2 3 2 2 4" xfId="18849" xr:uid="{00000000-0005-0000-0000-00005E1F0000}"/>
    <cellStyle name="Normal 17 2 2 3 2 3" xfId="3619" xr:uid="{00000000-0005-0000-0000-00005F1F0000}"/>
    <cellStyle name="Normal 17 2 2 3 2 3 2" xfId="5968" xr:uid="{00000000-0005-0000-0000-0000601F0000}"/>
    <cellStyle name="Normal 17 2 2 3 2 3 2 2" xfId="21876" xr:uid="{00000000-0005-0000-0000-0000611F0000}"/>
    <cellStyle name="Normal 17 2 2 3 2 3 3" xfId="8265" xr:uid="{00000000-0005-0000-0000-0000621F0000}"/>
    <cellStyle name="Normal 17 2 2 3 2 3 3 2" xfId="24173" xr:uid="{00000000-0005-0000-0000-0000631F0000}"/>
    <cellStyle name="Normal 17 2 2 3 2 3 4" xfId="19593" xr:uid="{00000000-0005-0000-0000-0000641F0000}"/>
    <cellStyle name="Normal 17 2 2 3 2 4" xfId="4480" xr:uid="{00000000-0005-0000-0000-0000651F0000}"/>
    <cellStyle name="Normal 17 2 2 3 2 4 2" xfId="20388" xr:uid="{00000000-0005-0000-0000-0000661F0000}"/>
    <cellStyle name="Normal 17 2 2 3 2 5" xfId="6777" xr:uid="{00000000-0005-0000-0000-0000671F0000}"/>
    <cellStyle name="Normal 17 2 2 3 2 5 2" xfId="22685" xr:uid="{00000000-0005-0000-0000-0000681F0000}"/>
    <cellStyle name="Normal 17 2 2 3 2 6" xfId="18105" xr:uid="{00000000-0005-0000-0000-0000691F0000}"/>
    <cellStyle name="Normal 17 2 2 3 3" xfId="2496" xr:uid="{00000000-0005-0000-0000-00006A1F0000}"/>
    <cellStyle name="Normal 17 2 2 3 3 2" xfId="4916" xr:uid="{00000000-0005-0000-0000-00006B1F0000}"/>
    <cellStyle name="Normal 17 2 2 3 3 2 2" xfId="20824" xr:uid="{00000000-0005-0000-0000-00006C1F0000}"/>
    <cellStyle name="Normal 17 2 2 3 3 3" xfId="7213" xr:uid="{00000000-0005-0000-0000-00006D1F0000}"/>
    <cellStyle name="Normal 17 2 2 3 3 3 2" xfId="23121" xr:uid="{00000000-0005-0000-0000-00006E1F0000}"/>
    <cellStyle name="Normal 17 2 2 3 3 4" xfId="18541" xr:uid="{00000000-0005-0000-0000-00006F1F0000}"/>
    <cellStyle name="Normal 17 2 2 3 4" xfId="3311" xr:uid="{00000000-0005-0000-0000-0000701F0000}"/>
    <cellStyle name="Normal 17 2 2 3 4 2" xfId="5660" xr:uid="{00000000-0005-0000-0000-0000711F0000}"/>
    <cellStyle name="Normal 17 2 2 3 4 2 2" xfId="21568" xr:uid="{00000000-0005-0000-0000-0000721F0000}"/>
    <cellStyle name="Normal 17 2 2 3 4 3" xfId="7957" xr:uid="{00000000-0005-0000-0000-0000731F0000}"/>
    <cellStyle name="Normal 17 2 2 3 4 3 2" xfId="23865" xr:uid="{00000000-0005-0000-0000-0000741F0000}"/>
    <cellStyle name="Normal 17 2 2 3 4 4" xfId="19285" xr:uid="{00000000-0005-0000-0000-0000751F0000}"/>
    <cellStyle name="Normal 17 2 2 3 5" xfId="4172" xr:uid="{00000000-0005-0000-0000-0000761F0000}"/>
    <cellStyle name="Normal 17 2 2 3 5 2" xfId="20080" xr:uid="{00000000-0005-0000-0000-0000771F0000}"/>
    <cellStyle name="Normal 17 2 2 3 6" xfId="6469" xr:uid="{00000000-0005-0000-0000-0000781F0000}"/>
    <cellStyle name="Normal 17 2 2 3 6 2" xfId="22377" xr:uid="{00000000-0005-0000-0000-0000791F0000}"/>
    <cellStyle name="Normal 17 2 2 3 7" xfId="17797" xr:uid="{00000000-0005-0000-0000-00007A1F0000}"/>
    <cellStyle name="Normal 17 2 2 4" xfId="1772" xr:uid="{00000000-0005-0000-0000-00007B1F0000}"/>
    <cellStyle name="Normal 17 2 2 4 2" xfId="2650" xr:uid="{00000000-0005-0000-0000-00007C1F0000}"/>
    <cellStyle name="Normal 17 2 2 4 2 2" xfId="5070" xr:uid="{00000000-0005-0000-0000-00007D1F0000}"/>
    <cellStyle name="Normal 17 2 2 4 2 2 2" xfId="20978" xr:uid="{00000000-0005-0000-0000-00007E1F0000}"/>
    <cellStyle name="Normal 17 2 2 4 2 3" xfId="7367" xr:uid="{00000000-0005-0000-0000-00007F1F0000}"/>
    <cellStyle name="Normal 17 2 2 4 2 3 2" xfId="23275" xr:uid="{00000000-0005-0000-0000-0000801F0000}"/>
    <cellStyle name="Normal 17 2 2 4 2 4" xfId="18695" xr:uid="{00000000-0005-0000-0000-0000811F0000}"/>
    <cellStyle name="Normal 17 2 2 4 3" xfId="3465" xr:uid="{00000000-0005-0000-0000-0000821F0000}"/>
    <cellStyle name="Normal 17 2 2 4 3 2" xfId="5814" xr:uid="{00000000-0005-0000-0000-0000831F0000}"/>
    <cellStyle name="Normal 17 2 2 4 3 2 2" xfId="21722" xr:uid="{00000000-0005-0000-0000-0000841F0000}"/>
    <cellStyle name="Normal 17 2 2 4 3 3" xfId="8111" xr:uid="{00000000-0005-0000-0000-0000851F0000}"/>
    <cellStyle name="Normal 17 2 2 4 3 3 2" xfId="24019" xr:uid="{00000000-0005-0000-0000-0000861F0000}"/>
    <cellStyle name="Normal 17 2 2 4 3 4" xfId="19439" xr:uid="{00000000-0005-0000-0000-0000871F0000}"/>
    <cellStyle name="Normal 17 2 2 4 4" xfId="4326" xr:uid="{00000000-0005-0000-0000-0000881F0000}"/>
    <cellStyle name="Normal 17 2 2 4 4 2" xfId="20234" xr:uid="{00000000-0005-0000-0000-0000891F0000}"/>
    <cellStyle name="Normal 17 2 2 4 5" xfId="6623" xr:uid="{00000000-0005-0000-0000-00008A1F0000}"/>
    <cellStyle name="Normal 17 2 2 4 5 2" xfId="22531" xr:uid="{00000000-0005-0000-0000-00008B1F0000}"/>
    <cellStyle name="Normal 17 2 2 4 6" xfId="17951" xr:uid="{00000000-0005-0000-0000-00008C1F0000}"/>
    <cellStyle name="Normal 17 2 2 5" xfId="2101" xr:uid="{00000000-0005-0000-0000-00008D1F0000}"/>
    <cellStyle name="Normal 17 2 2 5 2" xfId="2955" xr:uid="{00000000-0005-0000-0000-00008E1F0000}"/>
    <cellStyle name="Normal 17 2 2 5 2 2" xfId="5375" xr:uid="{00000000-0005-0000-0000-00008F1F0000}"/>
    <cellStyle name="Normal 17 2 2 5 2 2 2" xfId="21283" xr:uid="{00000000-0005-0000-0000-0000901F0000}"/>
    <cellStyle name="Normal 17 2 2 5 2 3" xfId="7672" xr:uid="{00000000-0005-0000-0000-0000911F0000}"/>
    <cellStyle name="Normal 17 2 2 5 2 3 2" xfId="23580" xr:uid="{00000000-0005-0000-0000-0000921F0000}"/>
    <cellStyle name="Normal 17 2 2 5 2 4" xfId="19000" xr:uid="{00000000-0005-0000-0000-0000931F0000}"/>
    <cellStyle name="Normal 17 2 2 5 3" xfId="3794" xr:uid="{00000000-0005-0000-0000-0000941F0000}"/>
    <cellStyle name="Normal 17 2 2 5 3 2" xfId="6119" xr:uid="{00000000-0005-0000-0000-0000951F0000}"/>
    <cellStyle name="Normal 17 2 2 5 3 2 2" xfId="22027" xr:uid="{00000000-0005-0000-0000-0000961F0000}"/>
    <cellStyle name="Normal 17 2 2 5 3 3" xfId="8416" xr:uid="{00000000-0005-0000-0000-0000971F0000}"/>
    <cellStyle name="Normal 17 2 2 5 3 3 2" xfId="24324" xr:uid="{00000000-0005-0000-0000-0000981F0000}"/>
    <cellStyle name="Normal 17 2 2 5 3 4" xfId="19744" xr:uid="{00000000-0005-0000-0000-0000991F0000}"/>
    <cellStyle name="Normal 17 2 2 5 4" xfId="4631" xr:uid="{00000000-0005-0000-0000-00009A1F0000}"/>
    <cellStyle name="Normal 17 2 2 5 4 2" xfId="20539" xr:uid="{00000000-0005-0000-0000-00009B1F0000}"/>
    <cellStyle name="Normal 17 2 2 5 5" xfId="6928" xr:uid="{00000000-0005-0000-0000-00009C1F0000}"/>
    <cellStyle name="Normal 17 2 2 5 5 2" xfId="22836" xr:uid="{00000000-0005-0000-0000-00009D1F0000}"/>
    <cellStyle name="Normal 17 2 2 5 6" xfId="18256" xr:uid="{00000000-0005-0000-0000-00009E1F0000}"/>
    <cellStyle name="Normal 17 2 2 6" xfId="2335" xr:uid="{00000000-0005-0000-0000-00009F1F0000}"/>
    <cellStyle name="Normal 17 2 2 6 2" xfId="4762" xr:uid="{00000000-0005-0000-0000-0000A01F0000}"/>
    <cellStyle name="Normal 17 2 2 6 2 2" xfId="20670" xr:uid="{00000000-0005-0000-0000-0000A11F0000}"/>
    <cellStyle name="Normal 17 2 2 6 3" xfId="7059" xr:uid="{00000000-0005-0000-0000-0000A21F0000}"/>
    <cellStyle name="Normal 17 2 2 6 3 2" xfId="22967" xr:uid="{00000000-0005-0000-0000-0000A31F0000}"/>
    <cellStyle name="Normal 17 2 2 6 4" xfId="18387" xr:uid="{00000000-0005-0000-0000-0000A41F0000}"/>
    <cellStyle name="Normal 17 2 2 7" xfId="3125" xr:uid="{00000000-0005-0000-0000-0000A51F0000}"/>
    <cellStyle name="Normal 17 2 2 7 2" xfId="5506" xr:uid="{00000000-0005-0000-0000-0000A61F0000}"/>
    <cellStyle name="Normal 17 2 2 7 2 2" xfId="21414" xr:uid="{00000000-0005-0000-0000-0000A71F0000}"/>
    <cellStyle name="Normal 17 2 2 7 3" xfId="7803" xr:uid="{00000000-0005-0000-0000-0000A81F0000}"/>
    <cellStyle name="Normal 17 2 2 7 3 2" xfId="23711" xr:uid="{00000000-0005-0000-0000-0000A91F0000}"/>
    <cellStyle name="Normal 17 2 2 7 4" xfId="19131" xr:uid="{00000000-0005-0000-0000-0000AA1F0000}"/>
    <cellStyle name="Normal 17 2 2 8" xfId="4018" xr:uid="{00000000-0005-0000-0000-0000AB1F0000}"/>
    <cellStyle name="Normal 17 2 2 8 2" xfId="19926" xr:uid="{00000000-0005-0000-0000-0000AC1F0000}"/>
    <cellStyle name="Normal 17 2 2 9" xfId="6315" xr:uid="{00000000-0005-0000-0000-0000AD1F0000}"/>
    <cellStyle name="Normal 17 2 2 9 2" xfId="22223" xr:uid="{00000000-0005-0000-0000-0000AE1F0000}"/>
    <cellStyle name="Normal 17 2 3" xfId="1152" xr:uid="{00000000-0005-0000-0000-0000AF1F0000}"/>
    <cellStyle name="Normal 17 2 3 2" xfId="17211" xr:uid="{00000000-0005-0000-0000-0000B01F0000}"/>
    <cellStyle name="Normal 17 2 3 2 2" xfId="16957" xr:uid="{00000000-0005-0000-0000-0000B11F0000}"/>
    <cellStyle name="Normal 17 2 3 2 2 2" xfId="16114" xr:uid="{00000000-0005-0000-0000-0000B21F0000}"/>
    <cellStyle name="Normal 17 2 3 2 2 2 2" xfId="15015" xr:uid="{00000000-0005-0000-0000-0000B31F0000}"/>
    <cellStyle name="Normal 17 2 3 2 2 2 2 2" xfId="26319" xr:uid="{00000000-0005-0000-0000-0000B41F0000}"/>
    <cellStyle name="Normal 17 2 3 2 2 2 3" xfId="13641" xr:uid="{00000000-0005-0000-0000-0000B51F0000}"/>
    <cellStyle name="Normal 17 2 3 2 2 2 3 2" xfId="24946" xr:uid="{00000000-0005-0000-0000-0000B61F0000}"/>
    <cellStyle name="Normal 17 2 3 2 2 2 4" xfId="27410" xr:uid="{00000000-0005-0000-0000-0000B71F0000}"/>
    <cellStyle name="Normal 17 2 3 2 2 3" xfId="15544" xr:uid="{00000000-0005-0000-0000-0000B81F0000}"/>
    <cellStyle name="Normal 17 2 3 2 2 3 2" xfId="26848" xr:uid="{00000000-0005-0000-0000-0000B91F0000}"/>
    <cellStyle name="Normal 17 2 3 2 2 4" xfId="14173" xr:uid="{00000000-0005-0000-0000-0000BA1F0000}"/>
    <cellStyle name="Normal 17 2 3 2 2 4 2" xfId="25478" xr:uid="{00000000-0005-0000-0000-0000BB1F0000}"/>
    <cellStyle name="Normal 17 2 3 2 2 5" xfId="28190" xr:uid="{00000000-0005-0000-0000-0000BC1F0000}"/>
    <cellStyle name="Normal 17 2 3 2 3" xfId="16355" xr:uid="{00000000-0005-0000-0000-0000BD1F0000}"/>
    <cellStyle name="Normal 17 2 3 2 3 2" xfId="15257" xr:uid="{00000000-0005-0000-0000-0000BE1F0000}"/>
    <cellStyle name="Normal 17 2 3 2 3 2 2" xfId="26561" xr:uid="{00000000-0005-0000-0000-0000BF1F0000}"/>
    <cellStyle name="Normal 17 2 3 2 3 3" xfId="13883" xr:uid="{00000000-0005-0000-0000-0000C01F0000}"/>
    <cellStyle name="Normal 17 2 3 2 3 3 2" xfId="25188" xr:uid="{00000000-0005-0000-0000-0000C11F0000}"/>
    <cellStyle name="Normal 17 2 3 2 3 4" xfId="27651" xr:uid="{00000000-0005-0000-0000-0000C21F0000}"/>
    <cellStyle name="Normal 17 2 3 2 4" xfId="16579" xr:uid="{00000000-0005-0000-0000-0000C31F0000}"/>
    <cellStyle name="Normal 17 2 3 2 4 2" xfId="14729" xr:uid="{00000000-0005-0000-0000-0000C41F0000}"/>
    <cellStyle name="Normal 17 2 3 2 4 2 2" xfId="26033" xr:uid="{00000000-0005-0000-0000-0000C51F0000}"/>
    <cellStyle name="Normal 17 2 3 2 4 3" xfId="13355" xr:uid="{00000000-0005-0000-0000-0000C61F0000}"/>
    <cellStyle name="Normal 17 2 3 2 4 3 2" xfId="24660" xr:uid="{00000000-0005-0000-0000-0000C71F0000}"/>
    <cellStyle name="Normal 17 2 3 2 4 4" xfId="27875" xr:uid="{00000000-0005-0000-0000-0000C81F0000}"/>
    <cellStyle name="Normal 17 2 3 2 5" xfId="15788" xr:uid="{00000000-0005-0000-0000-0000C91F0000}"/>
    <cellStyle name="Normal 17 2 3 2 5 2" xfId="27090" xr:uid="{00000000-0005-0000-0000-0000CA1F0000}"/>
    <cellStyle name="Normal 17 2 3 2 6" xfId="14415" xr:uid="{00000000-0005-0000-0000-0000CB1F0000}"/>
    <cellStyle name="Normal 17 2 3 2 6 2" xfId="25720" xr:uid="{00000000-0005-0000-0000-0000CC1F0000}"/>
    <cellStyle name="Normal 17 2 3 2 7" xfId="28428" xr:uid="{00000000-0005-0000-0000-0000CD1F0000}"/>
    <cellStyle name="Normal 17 2 3 3" xfId="17019" xr:uid="{00000000-0005-0000-0000-0000CE1F0000}"/>
    <cellStyle name="Normal 17 2 3 3 2" xfId="16173" xr:uid="{00000000-0005-0000-0000-0000CF1F0000}"/>
    <cellStyle name="Normal 17 2 3 3 2 2" xfId="15074" xr:uid="{00000000-0005-0000-0000-0000D01F0000}"/>
    <cellStyle name="Normal 17 2 3 3 2 2 2" xfId="26378" xr:uid="{00000000-0005-0000-0000-0000D11F0000}"/>
    <cellStyle name="Normal 17 2 3 3 2 3" xfId="13700" xr:uid="{00000000-0005-0000-0000-0000D21F0000}"/>
    <cellStyle name="Normal 17 2 3 3 2 3 2" xfId="25005" xr:uid="{00000000-0005-0000-0000-0000D31F0000}"/>
    <cellStyle name="Normal 17 2 3 3 2 4" xfId="27469" xr:uid="{00000000-0005-0000-0000-0000D41F0000}"/>
    <cellStyle name="Normal 17 2 3 3 3" xfId="15605" xr:uid="{00000000-0005-0000-0000-0000D51F0000}"/>
    <cellStyle name="Normal 17 2 3 3 3 2" xfId="26907" xr:uid="{00000000-0005-0000-0000-0000D61F0000}"/>
    <cellStyle name="Normal 17 2 3 3 4" xfId="14232" xr:uid="{00000000-0005-0000-0000-0000D71F0000}"/>
    <cellStyle name="Normal 17 2 3 3 4 2" xfId="25537" xr:uid="{00000000-0005-0000-0000-0000D81F0000}"/>
    <cellStyle name="Normal 17 2 3 3 5" xfId="28249" xr:uid="{00000000-0005-0000-0000-0000D91F0000}"/>
    <cellStyle name="Normal 17 2 3 4" xfId="16416" xr:uid="{00000000-0005-0000-0000-0000DA1F0000}"/>
    <cellStyle name="Normal 17 2 3 4 2" xfId="15313" xr:uid="{00000000-0005-0000-0000-0000DB1F0000}"/>
    <cellStyle name="Normal 17 2 3 4 2 2" xfId="26617" xr:uid="{00000000-0005-0000-0000-0000DC1F0000}"/>
    <cellStyle name="Normal 17 2 3 4 3" xfId="13939" xr:uid="{00000000-0005-0000-0000-0000DD1F0000}"/>
    <cellStyle name="Normal 17 2 3 4 3 2" xfId="25244" xr:uid="{00000000-0005-0000-0000-0000DE1F0000}"/>
    <cellStyle name="Normal 17 2 3 4 4" xfId="27712" xr:uid="{00000000-0005-0000-0000-0000DF1F0000}"/>
    <cellStyle name="Normal 17 2 3 5" xfId="16639" xr:uid="{00000000-0005-0000-0000-0000E01F0000}"/>
    <cellStyle name="Normal 17 2 3 5 2" xfId="14790" xr:uid="{00000000-0005-0000-0000-0000E11F0000}"/>
    <cellStyle name="Normal 17 2 3 5 2 2" xfId="26094" xr:uid="{00000000-0005-0000-0000-0000E21F0000}"/>
    <cellStyle name="Normal 17 2 3 5 3" xfId="13416" xr:uid="{00000000-0005-0000-0000-0000E31F0000}"/>
    <cellStyle name="Normal 17 2 3 5 3 2" xfId="24721" xr:uid="{00000000-0005-0000-0000-0000E41F0000}"/>
    <cellStyle name="Normal 17 2 3 5 4" xfId="27935" xr:uid="{00000000-0005-0000-0000-0000E51F0000}"/>
    <cellStyle name="Normal 17 2 3 6" xfId="15850" xr:uid="{00000000-0005-0000-0000-0000E61F0000}"/>
    <cellStyle name="Normal 17 2 3 6 2" xfId="27151" xr:uid="{00000000-0005-0000-0000-0000E71F0000}"/>
    <cellStyle name="Normal 17 2 3 7" xfId="14476" xr:uid="{00000000-0005-0000-0000-0000E81F0000}"/>
    <cellStyle name="Normal 17 2 3 7 2" xfId="25781" xr:uid="{00000000-0005-0000-0000-0000E91F0000}"/>
    <cellStyle name="Normal 17 2 3 8" xfId="17282" xr:uid="{00000000-0005-0000-0000-0000EA1F0000}"/>
    <cellStyle name="Normal 17 2 3 8 2" xfId="28482" xr:uid="{00000000-0005-0000-0000-0000EB1F0000}"/>
    <cellStyle name="Normal 17 2 4" xfId="13054" xr:uid="{00000000-0005-0000-0000-0000EC1F0000}"/>
    <cellStyle name="Normal 17 2 4 2" xfId="16993" xr:uid="{00000000-0005-0000-0000-0000ED1F0000}"/>
    <cellStyle name="Normal 17 2 4 2 2" xfId="16149" xr:uid="{00000000-0005-0000-0000-0000EE1F0000}"/>
    <cellStyle name="Normal 17 2 4 2 2 2" xfId="15050" xr:uid="{00000000-0005-0000-0000-0000EF1F0000}"/>
    <cellStyle name="Normal 17 2 4 2 2 2 2" xfId="26354" xr:uid="{00000000-0005-0000-0000-0000F01F0000}"/>
    <cellStyle name="Normal 17 2 4 2 2 3" xfId="13676" xr:uid="{00000000-0005-0000-0000-0000F11F0000}"/>
    <cellStyle name="Normal 17 2 4 2 2 3 2" xfId="24981" xr:uid="{00000000-0005-0000-0000-0000F21F0000}"/>
    <cellStyle name="Normal 17 2 4 2 2 4" xfId="27445" xr:uid="{00000000-0005-0000-0000-0000F31F0000}"/>
    <cellStyle name="Normal 17 2 4 2 3" xfId="15580" xr:uid="{00000000-0005-0000-0000-0000F41F0000}"/>
    <cellStyle name="Normal 17 2 4 2 3 2" xfId="26883" xr:uid="{00000000-0005-0000-0000-0000F51F0000}"/>
    <cellStyle name="Normal 17 2 4 2 4" xfId="14208" xr:uid="{00000000-0005-0000-0000-0000F61F0000}"/>
    <cellStyle name="Normal 17 2 4 2 4 2" xfId="25513" xr:uid="{00000000-0005-0000-0000-0000F71F0000}"/>
    <cellStyle name="Normal 17 2 4 2 5" xfId="28225" xr:uid="{00000000-0005-0000-0000-0000F81F0000}"/>
    <cellStyle name="Normal 17 2 4 3" xfId="16392" xr:uid="{00000000-0005-0000-0000-0000F91F0000}"/>
    <cellStyle name="Normal 17 2 4 3 2" xfId="15294" xr:uid="{00000000-0005-0000-0000-0000FA1F0000}"/>
    <cellStyle name="Normal 17 2 4 3 2 2" xfId="26598" xr:uid="{00000000-0005-0000-0000-0000FB1F0000}"/>
    <cellStyle name="Normal 17 2 4 3 3" xfId="13920" xr:uid="{00000000-0005-0000-0000-0000FC1F0000}"/>
    <cellStyle name="Normal 17 2 4 3 3 2" xfId="25225" xr:uid="{00000000-0005-0000-0000-0000FD1F0000}"/>
    <cellStyle name="Normal 17 2 4 3 4" xfId="27688" xr:uid="{00000000-0005-0000-0000-0000FE1F0000}"/>
    <cellStyle name="Normal 17 2 4 4" xfId="16616" xr:uid="{00000000-0005-0000-0000-0000FF1F0000}"/>
    <cellStyle name="Normal 17 2 4 4 2" xfId="14766" xr:uid="{00000000-0005-0000-0000-000000200000}"/>
    <cellStyle name="Normal 17 2 4 4 2 2" xfId="26070" xr:uid="{00000000-0005-0000-0000-000001200000}"/>
    <cellStyle name="Normal 17 2 4 4 3" xfId="13392" xr:uid="{00000000-0005-0000-0000-000002200000}"/>
    <cellStyle name="Normal 17 2 4 4 3 2" xfId="24697" xr:uid="{00000000-0005-0000-0000-000003200000}"/>
    <cellStyle name="Normal 17 2 4 4 4" xfId="27912" xr:uid="{00000000-0005-0000-0000-000004200000}"/>
    <cellStyle name="Normal 17 2 4 5" xfId="15825" xr:uid="{00000000-0005-0000-0000-000005200000}"/>
    <cellStyle name="Normal 17 2 4 5 2" xfId="27127" xr:uid="{00000000-0005-0000-0000-000006200000}"/>
    <cellStyle name="Normal 17 2 4 6" xfId="14452" xr:uid="{00000000-0005-0000-0000-000007200000}"/>
    <cellStyle name="Normal 17 2 4 6 2" xfId="25757" xr:uid="{00000000-0005-0000-0000-000008200000}"/>
    <cellStyle name="Normal 17 2 4 7" xfId="17261" xr:uid="{00000000-0005-0000-0000-000009200000}"/>
    <cellStyle name="Normal 17 2 4 7 2" xfId="28463" xr:uid="{00000000-0005-0000-0000-00000A200000}"/>
    <cellStyle name="Normal 17 2 5" xfId="17254" xr:uid="{00000000-0005-0000-0000-00000B200000}"/>
    <cellStyle name="Normal 17 2 6" xfId="17235" xr:uid="{00000000-0005-0000-0000-00000C200000}"/>
    <cellStyle name="Normal 17 2 6 2" xfId="16976" xr:uid="{00000000-0005-0000-0000-00000D200000}"/>
    <cellStyle name="Normal 17 2 6 2 2" xfId="16133" xr:uid="{00000000-0005-0000-0000-00000E200000}"/>
    <cellStyle name="Normal 17 2 6 2 2 2" xfId="15034" xr:uid="{00000000-0005-0000-0000-00000F200000}"/>
    <cellStyle name="Normal 17 2 6 2 2 2 2" xfId="26338" xr:uid="{00000000-0005-0000-0000-000010200000}"/>
    <cellStyle name="Normal 17 2 6 2 2 3" xfId="13660" xr:uid="{00000000-0005-0000-0000-000011200000}"/>
    <cellStyle name="Normal 17 2 6 2 2 3 2" xfId="24965" xr:uid="{00000000-0005-0000-0000-000012200000}"/>
    <cellStyle name="Normal 17 2 6 2 2 4" xfId="27429" xr:uid="{00000000-0005-0000-0000-000013200000}"/>
    <cellStyle name="Normal 17 2 6 2 3" xfId="15563" xr:uid="{00000000-0005-0000-0000-000014200000}"/>
    <cellStyle name="Normal 17 2 6 2 3 2" xfId="26867" xr:uid="{00000000-0005-0000-0000-000015200000}"/>
    <cellStyle name="Normal 17 2 6 2 4" xfId="14192" xr:uid="{00000000-0005-0000-0000-000016200000}"/>
    <cellStyle name="Normal 17 2 6 2 4 2" xfId="25497" xr:uid="{00000000-0005-0000-0000-000017200000}"/>
    <cellStyle name="Normal 17 2 6 2 5" xfId="28209" xr:uid="{00000000-0005-0000-0000-000018200000}"/>
    <cellStyle name="Normal 17 2 6 3" xfId="16375" xr:uid="{00000000-0005-0000-0000-000019200000}"/>
    <cellStyle name="Normal 17 2 6 3 2" xfId="15277" xr:uid="{00000000-0005-0000-0000-00001A200000}"/>
    <cellStyle name="Normal 17 2 6 3 2 2" xfId="26581" xr:uid="{00000000-0005-0000-0000-00001B200000}"/>
    <cellStyle name="Normal 17 2 6 3 3" xfId="13903" xr:uid="{00000000-0005-0000-0000-00001C200000}"/>
    <cellStyle name="Normal 17 2 6 3 3 2" xfId="25208" xr:uid="{00000000-0005-0000-0000-00001D200000}"/>
    <cellStyle name="Normal 17 2 6 3 4" xfId="27671" xr:uid="{00000000-0005-0000-0000-00001E200000}"/>
    <cellStyle name="Normal 17 2 6 4" xfId="16599" xr:uid="{00000000-0005-0000-0000-00001F200000}"/>
    <cellStyle name="Normal 17 2 6 4 2" xfId="14749" xr:uid="{00000000-0005-0000-0000-000020200000}"/>
    <cellStyle name="Normal 17 2 6 4 2 2" xfId="26053" xr:uid="{00000000-0005-0000-0000-000021200000}"/>
    <cellStyle name="Normal 17 2 6 4 3" xfId="13375" xr:uid="{00000000-0005-0000-0000-000022200000}"/>
    <cellStyle name="Normal 17 2 6 4 3 2" xfId="24680" xr:uid="{00000000-0005-0000-0000-000023200000}"/>
    <cellStyle name="Normal 17 2 6 4 4" xfId="27895" xr:uid="{00000000-0005-0000-0000-000024200000}"/>
    <cellStyle name="Normal 17 2 6 5" xfId="15808" xr:uid="{00000000-0005-0000-0000-000025200000}"/>
    <cellStyle name="Normal 17 2 6 5 2" xfId="27110" xr:uid="{00000000-0005-0000-0000-000026200000}"/>
    <cellStyle name="Normal 17 2 6 6" xfId="14435" xr:uid="{00000000-0005-0000-0000-000027200000}"/>
    <cellStyle name="Normal 17 2 6 6 2" xfId="25740" xr:uid="{00000000-0005-0000-0000-000028200000}"/>
    <cellStyle name="Normal 17 2 6 7" xfId="28447" xr:uid="{00000000-0005-0000-0000-000029200000}"/>
    <cellStyle name="Normal 17 2 7" xfId="17154" xr:uid="{00000000-0005-0000-0000-00002A200000}"/>
    <cellStyle name="Normal 17 2 7 2" xfId="16910" xr:uid="{00000000-0005-0000-0000-00002B200000}"/>
    <cellStyle name="Normal 17 2 7 2 2" xfId="16067" xr:uid="{00000000-0005-0000-0000-00002C200000}"/>
    <cellStyle name="Normal 17 2 7 2 2 2" xfId="14968" xr:uid="{00000000-0005-0000-0000-00002D200000}"/>
    <cellStyle name="Normal 17 2 7 2 2 2 2" xfId="26272" xr:uid="{00000000-0005-0000-0000-00002E200000}"/>
    <cellStyle name="Normal 17 2 7 2 2 3" xfId="13594" xr:uid="{00000000-0005-0000-0000-00002F200000}"/>
    <cellStyle name="Normal 17 2 7 2 2 3 2" xfId="24899" xr:uid="{00000000-0005-0000-0000-000030200000}"/>
    <cellStyle name="Normal 17 2 7 2 2 4" xfId="27363" xr:uid="{00000000-0005-0000-0000-000031200000}"/>
    <cellStyle name="Normal 17 2 7 2 3" xfId="15497" xr:uid="{00000000-0005-0000-0000-000032200000}"/>
    <cellStyle name="Normal 17 2 7 2 3 2" xfId="26801" xr:uid="{00000000-0005-0000-0000-000033200000}"/>
    <cellStyle name="Normal 17 2 7 2 4" xfId="14126" xr:uid="{00000000-0005-0000-0000-000034200000}"/>
    <cellStyle name="Normal 17 2 7 2 4 2" xfId="25431" xr:uid="{00000000-0005-0000-0000-000035200000}"/>
    <cellStyle name="Normal 17 2 7 2 5" xfId="28143" xr:uid="{00000000-0005-0000-0000-000036200000}"/>
    <cellStyle name="Normal 17 2 7 3" xfId="16309" xr:uid="{00000000-0005-0000-0000-000037200000}"/>
    <cellStyle name="Normal 17 2 7 3 2" xfId="15211" xr:uid="{00000000-0005-0000-0000-000038200000}"/>
    <cellStyle name="Normal 17 2 7 3 2 2" xfId="26515" xr:uid="{00000000-0005-0000-0000-000039200000}"/>
    <cellStyle name="Normal 17 2 7 3 3" xfId="13837" xr:uid="{00000000-0005-0000-0000-00003A200000}"/>
    <cellStyle name="Normal 17 2 7 3 3 2" xfId="25142" xr:uid="{00000000-0005-0000-0000-00003B200000}"/>
    <cellStyle name="Normal 17 2 7 3 4" xfId="27605" xr:uid="{00000000-0005-0000-0000-00003C200000}"/>
    <cellStyle name="Normal 17 2 7 4" xfId="16533" xr:uid="{00000000-0005-0000-0000-00003D200000}"/>
    <cellStyle name="Normal 17 2 7 4 2" xfId="14683" xr:uid="{00000000-0005-0000-0000-00003E200000}"/>
    <cellStyle name="Normal 17 2 7 4 2 2" xfId="25987" xr:uid="{00000000-0005-0000-0000-00003F200000}"/>
    <cellStyle name="Normal 17 2 7 4 3" xfId="13309" xr:uid="{00000000-0005-0000-0000-000040200000}"/>
    <cellStyle name="Normal 17 2 7 4 3 2" xfId="24614" xr:uid="{00000000-0005-0000-0000-000041200000}"/>
    <cellStyle name="Normal 17 2 7 4 4" xfId="27829" xr:uid="{00000000-0005-0000-0000-000042200000}"/>
    <cellStyle name="Normal 17 2 7 5" xfId="15742" xr:uid="{00000000-0005-0000-0000-000043200000}"/>
    <cellStyle name="Normal 17 2 7 5 2" xfId="27044" xr:uid="{00000000-0005-0000-0000-000044200000}"/>
    <cellStyle name="Normal 17 2 7 6" xfId="14369" xr:uid="{00000000-0005-0000-0000-000045200000}"/>
    <cellStyle name="Normal 17 2 7 6 2" xfId="25674" xr:uid="{00000000-0005-0000-0000-000046200000}"/>
    <cellStyle name="Normal 17 2 7 7" xfId="28381" xr:uid="{00000000-0005-0000-0000-000047200000}"/>
    <cellStyle name="Normal 17 2 8" xfId="17118" xr:uid="{00000000-0005-0000-0000-000048200000}"/>
    <cellStyle name="Normal 17 2 8 2" xfId="16875" xr:uid="{00000000-0005-0000-0000-000049200000}"/>
    <cellStyle name="Normal 17 2 8 2 2" xfId="16032" xr:uid="{00000000-0005-0000-0000-00004A200000}"/>
    <cellStyle name="Normal 17 2 8 2 2 2" xfId="14933" xr:uid="{00000000-0005-0000-0000-00004B200000}"/>
    <cellStyle name="Normal 17 2 8 2 2 2 2" xfId="26237" xr:uid="{00000000-0005-0000-0000-00004C200000}"/>
    <cellStyle name="Normal 17 2 8 2 2 3" xfId="13559" xr:uid="{00000000-0005-0000-0000-00004D200000}"/>
    <cellStyle name="Normal 17 2 8 2 2 3 2" xfId="24864" xr:uid="{00000000-0005-0000-0000-00004E200000}"/>
    <cellStyle name="Normal 17 2 8 2 2 4" xfId="27328" xr:uid="{00000000-0005-0000-0000-00004F200000}"/>
    <cellStyle name="Normal 17 2 8 2 3" xfId="15462" xr:uid="{00000000-0005-0000-0000-000050200000}"/>
    <cellStyle name="Normal 17 2 8 2 3 2" xfId="26766" xr:uid="{00000000-0005-0000-0000-000051200000}"/>
    <cellStyle name="Normal 17 2 8 2 4" xfId="14091" xr:uid="{00000000-0005-0000-0000-000052200000}"/>
    <cellStyle name="Normal 17 2 8 2 4 2" xfId="25396" xr:uid="{00000000-0005-0000-0000-000053200000}"/>
    <cellStyle name="Normal 17 2 8 2 5" xfId="28108" xr:uid="{00000000-0005-0000-0000-000054200000}"/>
    <cellStyle name="Normal 17 2 8 3" xfId="16275" xr:uid="{00000000-0005-0000-0000-000055200000}"/>
    <cellStyle name="Normal 17 2 8 3 2" xfId="15176" xr:uid="{00000000-0005-0000-0000-000056200000}"/>
    <cellStyle name="Normal 17 2 8 3 2 2" xfId="26480" xr:uid="{00000000-0005-0000-0000-000057200000}"/>
    <cellStyle name="Normal 17 2 8 3 3" xfId="13802" xr:uid="{00000000-0005-0000-0000-000058200000}"/>
    <cellStyle name="Normal 17 2 8 3 3 2" xfId="25107" xr:uid="{00000000-0005-0000-0000-000059200000}"/>
    <cellStyle name="Normal 17 2 8 3 4" xfId="27571" xr:uid="{00000000-0005-0000-0000-00005A200000}"/>
    <cellStyle name="Normal 17 2 8 4" xfId="16498" xr:uid="{00000000-0005-0000-0000-00005B200000}"/>
    <cellStyle name="Normal 17 2 8 4 2" xfId="14648" xr:uid="{00000000-0005-0000-0000-00005C200000}"/>
    <cellStyle name="Normal 17 2 8 4 2 2" xfId="25952" xr:uid="{00000000-0005-0000-0000-00005D200000}"/>
    <cellStyle name="Normal 17 2 8 4 3" xfId="13274" xr:uid="{00000000-0005-0000-0000-00005E200000}"/>
    <cellStyle name="Normal 17 2 8 4 3 2" xfId="24579" xr:uid="{00000000-0005-0000-0000-00005F200000}"/>
    <cellStyle name="Normal 17 2 8 4 4" xfId="27794" xr:uid="{00000000-0005-0000-0000-000060200000}"/>
    <cellStyle name="Normal 17 2 8 5" xfId="15707" xr:uid="{00000000-0005-0000-0000-000061200000}"/>
    <cellStyle name="Normal 17 2 8 5 2" xfId="27009" xr:uid="{00000000-0005-0000-0000-000062200000}"/>
    <cellStyle name="Normal 17 2 8 6" xfId="14334" xr:uid="{00000000-0005-0000-0000-000063200000}"/>
    <cellStyle name="Normal 17 2 8 6 2" xfId="25639" xr:uid="{00000000-0005-0000-0000-000064200000}"/>
    <cellStyle name="Normal 17 2 8 7" xfId="28348" xr:uid="{00000000-0005-0000-0000-000065200000}"/>
    <cellStyle name="Normal 17 2 9" xfId="17085" xr:uid="{00000000-0005-0000-0000-000066200000}"/>
    <cellStyle name="Normal 17 2 9 2" xfId="16840" xr:uid="{00000000-0005-0000-0000-000067200000}"/>
    <cellStyle name="Normal 17 2 9 2 2" xfId="15997" xr:uid="{00000000-0005-0000-0000-000068200000}"/>
    <cellStyle name="Normal 17 2 9 2 2 2" xfId="14898" xr:uid="{00000000-0005-0000-0000-000069200000}"/>
    <cellStyle name="Normal 17 2 9 2 2 2 2" xfId="26202" xr:uid="{00000000-0005-0000-0000-00006A200000}"/>
    <cellStyle name="Normal 17 2 9 2 2 3" xfId="13524" xr:uid="{00000000-0005-0000-0000-00006B200000}"/>
    <cellStyle name="Normal 17 2 9 2 2 3 2" xfId="24829" xr:uid="{00000000-0005-0000-0000-00006C200000}"/>
    <cellStyle name="Normal 17 2 9 2 2 4" xfId="27293" xr:uid="{00000000-0005-0000-0000-00006D200000}"/>
    <cellStyle name="Normal 17 2 9 2 3" xfId="15427" xr:uid="{00000000-0005-0000-0000-00006E200000}"/>
    <cellStyle name="Normal 17 2 9 2 3 2" xfId="26731" xr:uid="{00000000-0005-0000-0000-00006F200000}"/>
    <cellStyle name="Normal 17 2 9 2 4" xfId="14056" xr:uid="{00000000-0005-0000-0000-000070200000}"/>
    <cellStyle name="Normal 17 2 9 2 4 2" xfId="25361" xr:uid="{00000000-0005-0000-0000-000071200000}"/>
    <cellStyle name="Normal 17 2 9 2 5" xfId="28073" xr:uid="{00000000-0005-0000-0000-000072200000}"/>
    <cellStyle name="Normal 17 2 9 3" xfId="16240" xr:uid="{00000000-0005-0000-0000-000073200000}"/>
    <cellStyle name="Normal 17 2 9 3 2" xfId="15141" xr:uid="{00000000-0005-0000-0000-000074200000}"/>
    <cellStyle name="Normal 17 2 9 3 2 2" xfId="26445" xr:uid="{00000000-0005-0000-0000-000075200000}"/>
    <cellStyle name="Normal 17 2 9 3 3" xfId="13767" xr:uid="{00000000-0005-0000-0000-000076200000}"/>
    <cellStyle name="Normal 17 2 9 3 3 2" xfId="25072" xr:uid="{00000000-0005-0000-0000-000077200000}"/>
    <cellStyle name="Normal 17 2 9 3 4" xfId="27536" xr:uid="{00000000-0005-0000-0000-000078200000}"/>
    <cellStyle name="Normal 17 2 9 4" xfId="16464" xr:uid="{00000000-0005-0000-0000-000079200000}"/>
    <cellStyle name="Normal 17 2 9 4 2" xfId="14613" xr:uid="{00000000-0005-0000-0000-00007A200000}"/>
    <cellStyle name="Normal 17 2 9 4 2 2" xfId="25917" xr:uid="{00000000-0005-0000-0000-00007B200000}"/>
    <cellStyle name="Normal 17 2 9 4 3" xfId="13239" xr:uid="{00000000-0005-0000-0000-00007C200000}"/>
    <cellStyle name="Normal 17 2 9 4 3 2" xfId="24544" xr:uid="{00000000-0005-0000-0000-00007D200000}"/>
    <cellStyle name="Normal 17 2 9 4 4" xfId="27760" xr:uid="{00000000-0005-0000-0000-00007E200000}"/>
    <cellStyle name="Normal 17 2 9 5" xfId="15672" xr:uid="{00000000-0005-0000-0000-00007F200000}"/>
    <cellStyle name="Normal 17 2 9 5 2" xfId="26974" xr:uid="{00000000-0005-0000-0000-000080200000}"/>
    <cellStyle name="Normal 17 2 9 6" xfId="14299" xr:uid="{00000000-0005-0000-0000-000081200000}"/>
    <cellStyle name="Normal 17 2 9 6 2" xfId="25604" xr:uid="{00000000-0005-0000-0000-000082200000}"/>
    <cellStyle name="Normal 17 2 9 7" xfId="28315" xr:uid="{00000000-0005-0000-0000-000083200000}"/>
    <cellStyle name="Normal 17 3" xfId="110" xr:uid="{00000000-0005-0000-0000-000084200000}"/>
    <cellStyle name="Normal 17 3 10" xfId="1154" xr:uid="{00000000-0005-0000-0000-000085200000}"/>
    <cellStyle name="Normal 17 3 10 2" xfId="17644" xr:uid="{00000000-0005-0000-0000-000086200000}"/>
    <cellStyle name="Normal 17 3 11" xfId="17300" xr:uid="{00000000-0005-0000-0000-000087200000}"/>
    <cellStyle name="Normal 17 3 2" xfId="1458" xr:uid="{00000000-0005-0000-0000-000088200000}"/>
    <cellStyle name="Normal 17 3 2 2" xfId="1705" xr:uid="{00000000-0005-0000-0000-000089200000}"/>
    <cellStyle name="Normal 17 3 2 2 2" xfId="2017" xr:uid="{00000000-0005-0000-0000-00008A200000}"/>
    <cellStyle name="Normal 17 3 2 2 2 2" xfId="2895" xr:uid="{00000000-0005-0000-0000-00008B200000}"/>
    <cellStyle name="Normal 17 3 2 2 2 2 2" xfId="5315" xr:uid="{00000000-0005-0000-0000-00008C200000}"/>
    <cellStyle name="Normal 17 3 2 2 2 2 2 2" xfId="21223" xr:uid="{00000000-0005-0000-0000-00008D200000}"/>
    <cellStyle name="Normal 17 3 2 2 2 2 3" xfId="7612" xr:uid="{00000000-0005-0000-0000-00008E200000}"/>
    <cellStyle name="Normal 17 3 2 2 2 2 3 2" xfId="23520" xr:uid="{00000000-0005-0000-0000-00008F200000}"/>
    <cellStyle name="Normal 17 3 2 2 2 2 4" xfId="18940" xr:uid="{00000000-0005-0000-0000-000090200000}"/>
    <cellStyle name="Normal 17 3 2 2 2 3" xfId="3710" xr:uid="{00000000-0005-0000-0000-000091200000}"/>
    <cellStyle name="Normal 17 3 2 2 2 3 2" xfId="6059" xr:uid="{00000000-0005-0000-0000-000092200000}"/>
    <cellStyle name="Normal 17 3 2 2 2 3 2 2" xfId="21967" xr:uid="{00000000-0005-0000-0000-000093200000}"/>
    <cellStyle name="Normal 17 3 2 2 2 3 3" xfId="8356" xr:uid="{00000000-0005-0000-0000-000094200000}"/>
    <cellStyle name="Normal 17 3 2 2 2 3 3 2" xfId="24264" xr:uid="{00000000-0005-0000-0000-000095200000}"/>
    <cellStyle name="Normal 17 3 2 2 2 3 4" xfId="19684" xr:uid="{00000000-0005-0000-0000-000096200000}"/>
    <cellStyle name="Normal 17 3 2 2 2 4" xfId="4571" xr:uid="{00000000-0005-0000-0000-000097200000}"/>
    <cellStyle name="Normal 17 3 2 2 2 4 2" xfId="20479" xr:uid="{00000000-0005-0000-0000-000098200000}"/>
    <cellStyle name="Normal 17 3 2 2 2 5" xfId="6868" xr:uid="{00000000-0005-0000-0000-000099200000}"/>
    <cellStyle name="Normal 17 3 2 2 2 5 2" xfId="22776" xr:uid="{00000000-0005-0000-0000-00009A200000}"/>
    <cellStyle name="Normal 17 3 2 2 2 6" xfId="18196" xr:uid="{00000000-0005-0000-0000-00009B200000}"/>
    <cellStyle name="Normal 17 3 2 2 3" xfId="2587" xr:uid="{00000000-0005-0000-0000-00009C200000}"/>
    <cellStyle name="Normal 17 3 2 2 3 2" xfId="5007" xr:uid="{00000000-0005-0000-0000-00009D200000}"/>
    <cellStyle name="Normal 17 3 2 2 3 2 2" xfId="20915" xr:uid="{00000000-0005-0000-0000-00009E200000}"/>
    <cellStyle name="Normal 17 3 2 2 3 3" xfId="7304" xr:uid="{00000000-0005-0000-0000-00009F200000}"/>
    <cellStyle name="Normal 17 3 2 2 3 3 2" xfId="23212" xr:uid="{00000000-0005-0000-0000-0000A0200000}"/>
    <cellStyle name="Normal 17 3 2 2 3 4" xfId="18632" xr:uid="{00000000-0005-0000-0000-0000A1200000}"/>
    <cellStyle name="Normal 17 3 2 2 4" xfId="3402" xr:uid="{00000000-0005-0000-0000-0000A2200000}"/>
    <cellStyle name="Normal 17 3 2 2 4 2" xfId="5751" xr:uid="{00000000-0005-0000-0000-0000A3200000}"/>
    <cellStyle name="Normal 17 3 2 2 4 2 2" xfId="21659" xr:uid="{00000000-0005-0000-0000-0000A4200000}"/>
    <cellStyle name="Normal 17 3 2 2 4 3" xfId="8048" xr:uid="{00000000-0005-0000-0000-0000A5200000}"/>
    <cellStyle name="Normal 17 3 2 2 4 3 2" xfId="23956" xr:uid="{00000000-0005-0000-0000-0000A6200000}"/>
    <cellStyle name="Normal 17 3 2 2 4 4" xfId="19376" xr:uid="{00000000-0005-0000-0000-0000A7200000}"/>
    <cellStyle name="Normal 17 3 2 2 5" xfId="4263" xr:uid="{00000000-0005-0000-0000-0000A8200000}"/>
    <cellStyle name="Normal 17 3 2 2 5 2" xfId="20171" xr:uid="{00000000-0005-0000-0000-0000A9200000}"/>
    <cellStyle name="Normal 17 3 2 2 6" xfId="6560" xr:uid="{00000000-0005-0000-0000-0000AA200000}"/>
    <cellStyle name="Normal 17 3 2 2 6 2" xfId="22468" xr:uid="{00000000-0005-0000-0000-0000AB200000}"/>
    <cellStyle name="Normal 17 3 2 2 7" xfId="17888" xr:uid="{00000000-0005-0000-0000-0000AC200000}"/>
    <cellStyle name="Normal 17 3 2 3" xfId="1863" xr:uid="{00000000-0005-0000-0000-0000AD200000}"/>
    <cellStyle name="Normal 17 3 2 3 2" xfId="2741" xr:uid="{00000000-0005-0000-0000-0000AE200000}"/>
    <cellStyle name="Normal 17 3 2 3 2 2" xfId="5161" xr:uid="{00000000-0005-0000-0000-0000AF200000}"/>
    <cellStyle name="Normal 17 3 2 3 2 2 2" xfId="21069" xr:uid="{00000000-0005-0000-0000-0000B0200000}"/>
    <cellStyle name="Normal 17 3 2 3 2 3" xfId="7458" xr:uid="{00000000-0005-0000-0000-0000B1200000}"/>
    <cellStyle name="Normal 17 3 2 3 2 3 2" xfId="23366" xr:uid="{00000000-0005-0000-0000-0000B2200000}"/>
    <cellStyle name="Normal 17 3 2 3 2 4" xfId="18786" xr:uid="{00000000-0005-0000-0000-0000B3200000}"/>
    <cellStyle name="Normal 17 3 2 3 3" xfId="3556" xr:uid="{00000000-0005-0000-0000-0000B4200000}"/>
    <cellStyle name="Normal 17 3 2 3 3 2" xfId="5905" xr:uid="{00000000-0005-0000-0000-0000B5200000}"/>
    <cellStyle name="Normal 17 3 2 3 3 2 2" xfId="21813" xr:uid="{00000000-0005-0000-0000-0000B6200000}"/>
    <cellStyle name="Normal 17 3 2 3 3 3" xfId="8202" xr:uid="{00000000-0005-0000-0000-0000B7200000}"/>
    <cellStyle name="Normal 17 3 2 3 3 3 2" xfId="24110" xr:uid="{00000000-0005-0000-0000-0000B8200000}"/>
    <cellStyle name="Normal 17 3 2 3 3 4" xfId="19530" xr:uid="{00000000-0005-0000-0000-0000B9200000}"/>
    <cellStyle name="Normal 17 3 2 3 4" xfId="4417" xr:uid="{00000000-0005-0000-0000-0000BA200000}"/>
    <cellStyle name="Normal 17 3 2 3 4 2" xfId="20325" xr:uid="{00000000-0005-0000-0000-0000BB200000}"/>
    <cellStyle name="Normal 17 3 2 3 5" xfId="6714" xr:uid="{00000000-0005-0000-0000-0000BC200000}"/>
    <cellStyle name="Normal 17 3 2 3 5 2" xfId="22622" xr:uid="{00000000-0005-0000-0000-0000BD200000}"/>
    <cellStyle name="Normal 17 3 2 3 6" xfId="18042" xr:uid="{00000000-0005-0000-0000-0000BE200000}"/>
    <cellStyle name="Normal 17 3 2 4" xfId="2433" xr:uid="{00000000-0005-0000-0000-0000BF200000}"/>
    <cellStyle name="Normal 17 3 2 4 2" xfId="4853" xr:uid="{00000000-0005-0000-0000-0000C0200000}"/>
    <cellStyle name="Normal 17 3 2 4 2 2" xfId="20761" xr:uid="{00000000-0005-0000-0000-0000C1200000}"/>
    <cellStyle name="Normal 17 3 2 4 3" xfId="7150" xr:uid="{00000000-0005-0000-0000-0000C2200000}"/>
    <cellStyle name="Normal 17 3 2 4 3 2" xfId="23058" xr:uid="{00000000-0005-0000-0000-0000C3200000}"/>
    <cellStyle name="Normal 17 3 2 4 4" xfId="18478" xr:uid="{00000000-0005-0000-0000-0000C4200000}"/>
    <cellStyle name="Normal 17 3 2 5" xfId="3248" xr:uid="{00000000-0005-0000-0000-0000C5200000}"/>
    <cellStyle name="Normal 17 3 2 5 2" xfId="5597" xr:uid="{00000000-0005-0000-0000-0000C6200000}"/>
    <cellStyle name="Normal 17 3 2 5 2 2" xfId="21505" xr:uid="{00000000-0005-0000-0000-0000C7200000}"/>
    <cellStyle name="Normal 17 3 2 5 3" xfId="7894" xr:uid="{00000000-0005-0000-0000-0000C8200000}"/>
    <cellStyle name="Normal 17 3 2 5 3 2" xfId="23802" xr:uid="{00000000-0005-0000-0000-0000C9200000}"/>
    <cellStyle name="Normal 17 3 2 5 4" xfId="19222" xr:uid="{00000000-0005-0000-0000-0000CA200000}"/>
    <cellStyle name="Normal 17 3 2 6" xfId="4109" xr:uid="{00000000-0005-0000-0000-0000CB200000}"/>
    <cellStyle name="Normal 17 3 2 6 2" xfId="20017" xr:uid="{00000000-0005-0000-0000-0000CC200000}"/>
    <cellStyle name="Normal 17 3 2 7" xfId="6406" xr:uid="{00000000-0005-0000-0000-0000CD200000}"/>
    <cellStyle name="Normal 17 3 2 7 2" xfId="22314" xr:uid="{00000000-0005-0000-0000-0000CE200000}"/>
    <cellStyle name="Normal 17 3 2 8" xfId="17150" xr:uid="{00000000-0005-0000-0000-0000CF200000}"/>
    <cellStyle name="Normal 17 3 2 8 2" xfId="29069" xr:uid="{00000000-0005-0000-0000-0000D0200000}"/>
    <cellStyle name="Normal 17 3 2 9" xfId="17734" xr:uid="{00000000-0005-0000-0000-0000D1200000}"/>
    <cellStyle name="Normal 17 3 3" xfId="1577" xr:uid="{00000000-0005-0000-0000-0000D2200000}"/>
    <cellStyle name="Normal 17 3 3 2" xfId="1927" xr:uid="{00000000-0005-0000-0000-0000D3200000}"/>
    <cellStyle name="Normal 17 3 3 2 2" xfId="2805" xr:uid="{00000000-0005-0000-0000-0000D4200000}"/>
    <cellStyle name="Normal 17 3 3 2 2 2" xfId="5225" xr:uid="{00000000-0005-0000-0000-0000D5200000}"/>
    <cellStyle name="Normal 17 3 3 2 2 2 2" xfId="21133" xr:uid="{00000000-0005-0000-0000-0000D6200000}"/>
    <cellStyle name="Normal 17 3 3 2 2 3" xfId="7522" xr:uid="{00000000-0005-0000-0000-0000D7200000}"/>
    <cellStyle name="Normal 17 3 3 2 2 3 2" xfId="23430" xr:uid="{00000000-0005-0000-0000-0000D8200000}"/>
    <cellStyle name="Normal 17 3 3 2 2 4" xfId="18850" xr:uid="{00000000-0005-0000-0000-0000D9200000}"/>
    <cellStyle name="Normal 17 3 3 2 3" xfId="3620" xr:uid="{00000000-0005-0000-0000-0000DA200000}"/>
    <cellStyle name="Normal 17 3 3 2 3 2" xfId="5969" xr:uid="{00000000-0005-0000-0000-0000DB200000}"/>
    <cellStyle name="Normal 17 3 3 2 3 2 2" xfId="21877" xr:uid="{00000000-0005-0000-0000-0000DC200000}"/>
    <cellStyle name="Normal 17 3 3 2 3 3" xfId="8266" xr:uid="{00000000-0005-0000-0000-0000DD200000}"/>
    <cellStyle name="Normal 17 3 3 2 3 3 2" xfId="24174" xr:uid="{00000000-0005-0000-0000-0000DE200000}"/>
    <cellStyle name="Normal 17 3 3 2 3 4" xfId="19594" xr:uid="{00000000-0005-0000-0000-0000DF200000}"/>
    <cellStyle name="Normal 17 3 3 2 4" xfId="4481" xr:uid="{00000000-0005-0000-0000-0000E0200000}"/>
    <cellStyle name="Normal 17 3 3 2 4 2" xfId="20389" xr:uid="{00000000-0005-0000-0000-0000E1200000}"/>
    <cellStyle name="Normal 17 3 3 2 5" xfId="6778" xr:uid="{00000000-0005-0000-0000-0000E2200000}"/>
    <cellStyle name="Normal 17 3 3 2 5 2" xfId="22686" xr:uid="{00000000-0005-0000-0000-0000E3200000}"/>
    <cellStyle name="Normal 17 3 3 2 6" xfId="18106" xr:uid="{00000000-0005-0000-0000-0000E4200000}"/>
    <cellStyle name="Normal 17 3 3 3" xfId="2497" xr:uid="{00000000-0005-0000-0000-0000E5200000}"/>
    <cellStyle name="Normal 17 3 3 3 2" xfId="4917" xr:uid="{00000000-0005-0000-0000-0000E6200000}"/>
    <cellStyle name="Normal 17 3 3 3 2 2" xfId="20825" xr:uid="{00000000-0005-0000-0000-0000E7200000}"/>
    <cellStyle name="Normal 17 3 3 3 3" xfId="7214" xr:uid="{00000000-0005-0000-0000-0000E8200000}"/>
    <cellStyle name="Normal 17 3 3 3 3 2" xfId="23122" xr:uid="{00000000-0005-0000-0000-0000E9200000}"/>
    <cellStyle name="Normal 17 3 3 3 4" xfId="18542" xr:uid="{00000000-0005-0000-0000-0000EA200000}"/>
    <cellStyle name="Normal 17 3 3 4" xfId="3312" xr:uid="{00000000-0005-0000-0000-0000EB200000}"/>
    <cellStyle name="Normal 17 3 3 4 2" xfId="5661" xr:uid="{00000000-0005-0000-0000-0000EC200000}"/>
    <cellStyle name="Normal 17 3 3 4 2 2" xfId="21569" xr:uid="{00000000-0005-0000-0000-0000ED200000}"/>
    <cellStyle name="Normal 17 3 3 4 3" xfId="7958" xr:uid="{00000000-0005-0000-0000-0000EE200000}"/>
    <cellStyle name="Normal 17 3 3 4 3 2" xfId="23866" xr:uid="{00000000-0005-0000-0000-0000EF200000}"/>
    <cellStyle name="Normal 17 3 3 4 4" xfId="19286" xr:uid="{00000000-0005-0000-0000-0000F0200000}"/>
    <cellStyle name="Normal 17 3 3 5" xfId="4173" xr:uid="{00000000-0005-0000-0000-0000F1200000}"/>
    <cellStyle name="Normal 17 3 3 5 2" xfId="20081" xr:uid="{00000000-0005-0000-0000-0000F2200000}"/>
    <cellStyle name="Normal 17 3 3 6" xfId="6470" xr:uid="{00000000-0005-0000-0000-0000F3200000}"/>
    <cellStyle name="Normal 17 3 3 6 2" xfId="22378" xr:uid="{00000000-0005-0000-0000-0000F4200000}"/>
    <cellStyle name="Normal 17 3 3 7" xfId="17798" xr:uid="{00000000-0005-0000-0000-0000F5200000}"/>
    <cellStyle name="Normal 17 3 4" xfId="1773" xr:uid="{00000000-0005-0000-0000-0000F6200000}"/>
    <cellStyle name="Normal 17 3 4 2" xfId="2651" xr:uid="{00000000-0005-0000-0000-0000F7200000}"/>
    <cellStyle name="Normal 17 3 4 2 2" xfId="5071" xr:uid="{00000000-0005-0000-0000-0000F8200000}"/>
    <cellStyle name="Normal 17 3 4 2 2 2" xfId="20979" xr:uid="{00000000-0005-0000-0000-0000F9200000}"/>
    <cellStyle name="Normal 17 3 4 2 3" xfId="7368" xr:uid="{00000000-0005-0000-0000-0000FA200000}"/>
    <cellStyle name="Normal 17 3 4 2 3 2" xfId="23276" xr:uid="{00000000-0005-0000-0000-0000FB200000}"/>
    <cellStyle name="Normal 17 3 4 2 4" xfId="18696" xr:uid="{00000000-0005-0000-0000-0000FC200000}"/>
    <cellStyle name="Normal 17 3 4 3" xfId="3466" xr:uid="{00000000-0005-0000-0000-0000FD200000}"/>
    <cellStyle name="Normal 17 3 4 3 2" xfId="5815" xr:uid="{00000000-0005-0000-0000-0000FE200000}"/>
    <cellStyle name="Normal 17 3 4 3 2 2" xfId="21723" xr:uid="{00000000-0005-0000-0000-0000FF200000}"/>
    <cellStyle name="Normal 17 3 4 3 3" xfId="8112" xr:uid="{00000000-0005-0000-0000-000000210000}"/>
    <cellStyle name="Normal 17 3 4 3 3 2" xfId="24020" xr:uid="{00000000-0005-0000-0000-000001210000}"/>
    <cellStyle name="Normal 17 3 4 3 4" xfId="19440" xr:uid="{00000000-0005-0000-0000-000002210000}"/>
    <cellStyle name="Normal 17 3 4 4" xfId="4327" xr:uid="{00000000-0005-0000-0000-000003210000}"/>
    <cellStyle name="Normal 17 3 4 4 2" xfId="20235" xr:uid="{00000000-0005-0000-0000-000004210000}"/>
    <cellStyle name="Normal 17 3 4 5" xfId="6624" xr:uid="{00000000-0005-0000-0000-000005210000}"/>
    <cellStyle name="Normal 17 3 4 5 2" xfId="22532" xr:uid="{00000000-0005-0000-0000-000006210000}"/>
    <cellStyle name="Normal 17 3 4 6" xfId="17952" xr:uid="{00000000-0005-0000-0000-000007210000}"/>
    <cellStyle name="Normal 17 3 5" xfId="2102" xr:uid="{00000000-0005-0000-0000-000008210000}"/>
    <cellStyle name="Normal 17 3 5 2" xfId="2956" xr:uid="{00000000-0005-0000-0000-000009210000}"/>
    <cellStyle name="Normal 17 3 5 2 2" xfId="5376" xr:uid="{00000000-0005-0000-0000-00000A210000}"/>
    <cellStyle name="Normal 17 3 5 2 2 2" xfId="21284" xr:uid="{00000000-0005-0000-0000-00000B210000}"/>
    <cellStyle name="Normal 17 3 5 2 3" xfId="7673" xr:uid="{00000000-0005-0000-0000-00000C210000}"/>
    <cellStyle name="Normal 17 3 5 2 3 2" xfId="23581" xr:uid="{00000000-0005-0000-0000-00000D210000}"/>
    <cellStyle name="Normal 17 3 5 2 4" xfId="19001" xr:uid="{00000000-0005-0000-0000-00000E210000}"/>
    <cellStyle name="Normal 17 3 5 3" xfId="3795" xr:uid="{00000000-0005-0000-0000-00000F210000}"/>
    <cellStyle name="Normal 17 3 5 3 2" xfId="6120" xr:uid="{00000000-0005-0000-0000-000010210000}"/>
    <cellStyle name="Normal 17 3 5 3 2 2" xfId="22028" xr:uid="{00000000-0005-0000-0000-000011210000}"/>
    <cellStyle name="Normal 17 3 5 3 3" xfId="8417" xr:uid="{00000000-0005-0000-0000-000012210000}"/>
    <cellStyle name="Normal 17 3 5 3 3 2" xfId="24325" xr:uid="{00000000-0005-0000-0000-000013210000}"/>
    <cellStyle name="Normal 17 3 5 3 4" xfId="19745" xr:uid="{00000000-0005-0000-0000-000014210000}"/>
    <cellStyle name="Normal 17 3 5 4" xfId="4632" xr:uid="{00000000-0005-0000-0000-000015210000}"/>
    <cellStyle name="Normal 17 3 5 4 2" xfId="20540" xr:uid="{00000000-0005-0000-0000-000016210000}"/>
    <cellStyle name="Normal 17 3 5 5" xfId="6929" xr:uid="{00000000-0005-0000-0000-000017210000}"/>
    <cellStyle name="Normal 17 3 5 5 2" xfId="22837" xr:uid="{00000000-0005-0000-0000-000018210000}"/>
    <cellStyle name="Normal 17 3 5 6" xfId="18257" xr:uid="{00000000-0005-0000-0000-000019210000}"/>
    <cellStyle name="Normal 17 3 6" xfId="2336" xr:uid="{00000000-0005-0000-0000-00001A210000}"/>
    <cellStyle name="Normal 17 3 6 2" xfId="4763" xr:uid="{00000000-0005-0000-0000-00001B210000}"/>
    <cellStyle name="Normal 17 3 6 2 2" xfId="20671" xr:uid="{00000000-0005-0000-0000-00001C210000}"/>
    <cellStyle name="Normal 17 3 6 3" xfId="7060" xr:uid="{00000000-0005-0000-0000-00001D210000}"/>
    <cellStyle name="Normal 17 3 6 3 2" xfId="22968" xr:uid="{00000000-0005-0000-0000-00001E210000}"/>
    <cellStyle name="Normal 17 3 6 4" xfId="18388" xr:uid="{00000000-0005-0000-0000-00001F210000}"/>
    <cellStyle name="Normal 17 3 7" xfId="3126" xr:uid="{00000000-0005-0000-0000-000020210000}"/>
    <cellStyle name="Normal 17 3 7 2" xfId="5507" xr:uid="{00000000-0005-0000-0000-000021210000}"/>
    <cellStyle name="Normal 17 3 7 2 2" xfId="21415" xr:uid="{00000000-0005-0000-0000-000022210000}"/>
    <cellStyle name="Normal 17 3 7 3" xfId="7804" xr:uid="{00000000-0005-0000-0000-000023210000}"/>
    <cellStyle name="Normal 17 3 7 3 2" xfId="23712" xr:uid="{00000000-0005-0000-0000-000024210000}"/>
    <cellStyle name="Normal 17 3 7 4" xfId="19132" xr:uid="{00000000-0005-0000-0000-000025210000}"/>
    <cellStyle name="Normal 17 3 8" xfId="4019" xr:uid="{00000000-0005-0000-0000-000026210000}"/>
    <cellStyle name="Normal 17 3 8 2" xfId="19927" xr:uid="{00000000-0005-0000-0000-000027210000}"/>
    <cellStyle name="Normal 17 3 9" xfId="6316" xr:uid="{00000000-0005-0000-0000-000028210000}"/>
    <cellStyle name="Normal 17 3 9 2" xfId="22224" xr:uid="{00000000-0005-0000-0000-000029210000}"/>
    <cellStyle name="Normal 17 4" xfId="362" xr:uid="{00000000-0005-0000-0000-00002A210000}"/>
    <cellStyle name="Normal 17 4 2" xfId="17200" xr:uid="{00000000-0005-0000-0000-00002B210000}"/>
    <cellStyle name="Normal 17 4 2 2" xfId="16946" xr:uid="{00000000-0005-0000-0000-00002C210000}"/>
    <cellStyle name="Normal 17 4 2 2 2" xfId="16103" xr:uid="{00000000-0005-0000-0000-00002D210000}"/>
    <cellStyle name="Normal 17 4 2 2 2 2" xfId="15004" xr:uid="{00000000-0005-0000-0000-00002E210000}"/>
    <cellStyle name="Normal 17 4 2 2 2 2 2" xfId="26308" xr:uid="{00000000-0005-0000-0000-00002F210000}"/>
    <cellStyle name="Normal 17 4 2 2 2 3" xfId="13630" xr:uid="{00000000-0005-0000-0000-000030210000}"/>
    <cellStyle name="Normal 17 4 2 2 2 3 2" xfId="24935" xr:uid="{00000000-0005-0000-0000-000031210000}"/>
    <cellStyle name="Normal 17 4 2 2 2 4" xfId="27399" xr:uid="{00000000-0005-0000-0000-000032210000}"/>
    <cellStyle name="Normal 17 4 2 2 3" xfId="15533" xr:uid="{00000000-0005-0000-0000-000033210000}"/>
    <cellStyle name="Normal 17 4 2 2 3 2" xfId="26837" xr:uid="{00000000-0005-0000-0000-000034210000}"/>
    <cellStyle name="Normal 17 4 2 2 4" xfId="14162" xr:uid="{00000000-0005-0000-0000-000035210000}"/>
    <cellStyle name="Normal 17 4 2 2 4 2" xfId="25467" xr:uid="{00000000-0005-0000-0000-000036210000}"/>
    <cellStyle name="Normal 17 4 2 2 5" xfId="28179" xr:uid="{00000000-0005-0000-0000-000037210000}"/>
    <cellStyle name="Normal 17 4 2 3" xfId="16344" xr:uid="{00000000-0005-0000-0000-000038210000}"/>
    <cellStyle name="Normal 17 4 2 3 2" xfId="15246" xr:uid="{00000000-0005-0000-0000-000039210000}"/>
    <cellStyle name="Normal 17 4 2 3 2 2" xfId="26550" xr:uid="{00000000-0005-0000-0000-00003A210000}"/>
    <cellStyle name="Normal 17 4 2 3 3" xfId="13872" xr:uid="{00000000-0005-0000-0000-00003B210000}"/>
    <cellStyle name="Normal 17 4 2 3 3 2" xfId="25177" xr:uid="{00000000-0005-0000-0000-00003C210000}"/>
    <cellStyle name="Normal 17 4 2 3 4" xfId="27640" xr:uid="{00000000-0005-0000-0000-00003D210000}"/>
    <cellStyle name="Normal 17 4 2 4" xfId="16568" xr:uid="{00000000-0005-0000-0000-00003E210000}"/>
    <cellStyle name="Normal 17 4 2 4 2" xfId="14718" xr:uid="{00000000-0005-0000-0000-00003F210000}"/>
    <cellStyle name="Normal 17 4 2 4 2 2" xfId="26022" xr:uid="{00000000-0005-0000-0000-000040210000}"/>
    <cellStyle name="Normal 17 4 2 4 3" xfId="13344" xr:uid="{00000000-0005-0000-0000-000041210000}"/>
    <cellStyle name="Normal 17 4 2 4 3 2" xfId="24649" xr:uid="{00000000-0005-0000-0000-000042210000}"/>
    <cellStyle name="Normal 17 4 2 4 4" xfId="27864" xr:uid="{00000000-0005-0000-0000-000043210000}"/>
    <cellStyle name="Normal 17 4 2 5" xfId="15777" xr:uid="{00000000-0005-0000-0000-000044210000}"/>
    <cellStyle name="Normal 17 4 2 5 2" xfId="27079" xr:uid="{00000000-0005-0000-0000-000045210000}"/>
    <cellStyle name="Normal 17 4 2 6" xfId="14404" xr:uid="{00000000-0005-0000-0000-000046210000}"/>
    <cellStyle name="Normal 17 4 2 6 2" xfId="25709" xr:uid="{00000000-0005-0000-0000-000047210000}"/>
    <cellStyle name="Normal 17 4 2 7" xfId="28417" xr:uid="{00000000-0005-0000-0000-000048210000}"/>
    <cellStyle name="Normal 17 4 3" xfId="17027" xr:uid="{00000000-0005-0000-0000-000049210000}"/>
    <cellStyle name="Normal 17 4 3 2" xfId="16181" xr:uid="{00000000-0005-0000-0000-00004A210000}"/>
    <cellStyle name="Normal 17 4 3 2 2" xfId="15082" xr:uid="{00000000-0005-0000-0000-00004B210000}"/>
    <cellStyle name="Normal 17 4 3 2 2 2" xfId="26386" xr:uid="{00000000-0005-0000-0000-00004C210000}"/>
    <cellStyle name="Normal 17 4 3 2 3" xfId="13708" xr:uid="{00000000-0005-0000-0000-00004D210000}"/>
    <cellStyle name="Normal 17 4 3 2 3 2" xfId="25013" xr:uid="{00000000-0005-0000-0000-00004E210000}"/>
    <cellStyle name="Normal 17 4 3 2 4" xfId="27477" xr:uid="{00000000-0005-0000-0000-00004F210000}"/>
    <cellStyle name="Normal 17 4 3 3" xfId="15613" xr:uid="{00000000-0005-0000-0000-000050210000}"/>
    <cellStyle name="Normal 17 4 3 3 2" xfId="26915" xr:uid="{00000000-0005-0000-0000-000051210000}"/>
    <cellStyle name="Normal 17 4 3 4" xfId="14240" xr:uid="{00000000-0005-0000-0000-000052210000}"/>
    <cellStyle name="Normal 17 4 3 4 2" xfId="25545" xr:uid="{00000000-0005-0000-0000-000053210000}"/>
    <cellStyle name="Normal 17 4 3 5" xfId="28257" xr:uid="{00000000-0005-0000-0000-000054210000}"/>
    <cellStyle name="Normal 17 4 4" xfId="16727" xr:uid="{00000000-0005-0000-0000-000055210000}"/>
    <cellStyle name="Normal 17 4 5" xfId="16425" xr:uid="{00000000-0005-0000-0000-000056210000}"/>
    <cellStyle name="Normal 17 4 5 2" xfId="15322" xr:uid="{00000000-0005-0000-0000-000057210000}"/>
    <cellStyle name="Normal 17 4 5 2 2" xfId="26626" xr:uid="{00000000-0005-0000-0000-000058210000}"/>
    <cellStyle name="Normal 17 4 5 3" xfId="13948" xr:uid="{00000000-0005-0000-0000-000059210000}"/>
    <cellStyle name="Normal 17 4 5 3 2" xfId="25253" xr:uid="{00000000-0005-0000-0000-00005A210000}"/>
    <cellStyle name="Normal 17 4 5 4" xfId="27721" xr:uid="{00000000-0005-0000-0000-00005B210000}"/>
    <cellStyle name="Normal 17 4 6" xfId="16647" xr:uid="{00000000-0005-0000-0000-00005C210000}"/>
    <cellStyle name="Normal 17 4 6 2" xfId="14798" xr:uid="{00000000-0005-0000-0000-00005D210000}"/>
    <cellStyle name="Normal 17 4 6 2 2" xfId="26102" xr:uid="{00000000-0005-0000-0000-00005E210000}"/>
    <cellStyle name="Normal 17 4 6 3" xfId="13424" xr:uid="{00000000-0005-0000-0000-00005F210000}"/>
    <cellStyle name="Normal 17 4 6 3 2" xfId="24729" xr:uid="{00000000-0005-0000-0000-000060210000}"/>
    <cellStyle name="Normal 17 4 6 4" xfId="27943" xr:uid="{00000000-0005-0000-0000-000061210000}"/>
    <cellStyle name="Normal 17 4 7" xfId="15858" xr:uid="{00000000-0005-0000-0000-000062210000}"/>
    <cellStyle name="Normal 17 4 7 2" xfId="27159" xr:uid="{00000000-0005-0000-0000-000063210000}"/>
    <cellStyle name="Normal 17 4 8" xfId="14484" xr:uid="{00000000-0005-0000-0000-000064210000}"/>
    <cellStyle name="Normal 17 4 8 2" xfId="25789" xr:uid="{00000000-0005-0000-0000-000065210000}"/>
    <cellStyle name="Normal 17 4 9" xfId="17289" xr:uid="{00000000-0005-0000-0000-000066210000}"/>
    <cellStyle name="Normal 17 4 9 2" xfId="28489" xr:uid="{00000000-0005-0000-0000-000067210000}"/>
    <cellStyle name="Normal 17 5" xfId="1151" xr:uid="{00000000-0005-0000-0000-000068210000}"/>
    <cellStyle name="Normal 17 5 2" xfId="17223" xr:uid="{00000000-0005-0000-0000-000069210000}"/>
    <cellStyle name="Normal 17 5 2 2" xfId="16965" xr:uid="{00000000-0005-0000-0000-00006A210000}"/>
    <cellStyle name="Normal 17 5 2 2 2" xfId="16122" xr:uid="{00000000-0005-0000-0000-00006B210000}"/>
    <cellStyle name="Normal 17 5 2 2 2 2" xfId="15023" xr:uid="{00000000-0005-0000-0000-00006C210000}"/>
    <cellStyle name="Normal 17 5 2 2 2 2 2" xfId="26327" xr:uid="{00000000-0005-0000-0000-00006D210000}"/>
    <cellStyle name="Normal 17 5 2 2 2 3" xfId="13649" xr:uid="{00000000-0005-0000-0000-00006E210000}"/>
    <cellStyle name="Normal 17 5 2 2 2 3 2" xfId="24954" xr:uid="{00000000-0005-0000-0000-00006F210000}"/>
    <cellStyle name="Normal 17 5 2 2 2 4" xfId="27418" xr:uid="{00000000-0005-0000-0000-000070210000}"/>
    <cellStyle name="Normal 17 5 2 2 3" xfId="15552" xr:uid="{00000000-0005-0000-0000-000071210000}"/>
    <cellStyle name="Normal 17 5 2 2 3 2" xfId="26856" xr:uid="{00000000-0005-0000-0000-000072210000}"/>
    <cellStyle name="Normal 17 5 2 2 4" xfId="14181" xr:uid="{00000000-0005-0000-0000-000073210000}"/>
    <cellStyle name="Normal 17 5 2 2 4 2" xfId="25486" xr:uid="{00000000-0005-0000-0000-000074210000}"/>
    <cellStyle name="Normal 17 5 2 2 5" xfId="28198" xr:uid="{00000000-0005-0000-0000-000075210000}"/>
    <cellStyle name="Normal 17 5 2 3" xfId="16364" xr:uid="{00000000-0005-0000-0000-000076210000}"/>
    <cellStyle name="Normal 17 5 2 3 2" xfId="15266" xr:uid="{00000000-0005-0000-0000-000077210000}"/>
    <cellStyle name="Normal 17 5 2 3 2 2" xfId="26570" xr:uid="{00000000-0005-0000-0000-000078210000}"/>
    <cellStyle name="Normal 17 5 2 3 3" xfId="13892" xr:uid="{00000000-0005-0000-0000-000079210000}"/>
    <cellStyle name="Normal 17 5 2 3 3 2" xfId="25197" xr:uid="{00000000-0005-0000-0000-00007A210000}"/>
    <cellStyle name="Normal 17 5 2 3 4" xfId="27660" xr:uid="{00000000-0005-0000-0000-00007B210000}"/>
    <cellStyle name="Normal 17 5 2 4" xfId="16588" xr:uid="{00000000-0005-0000-0000-00007C210000}"/>
    <cellStyle name="Normal 17 5 2 4 2" xfId="14738" xr:uid="{00000000-0005-0000-0000-00007D210000}"/>
    <cellStyle name="Normal 17 5 2 4 2 2" xfId="26042" xr:uid="{00000000-0005-0000-0000-00007E210000}"/>
    <cellStyle name="Normal 17 5 2 4 3" xfId="13364" xr:uid="{00000000-0005-0000-0000-00007F210000}"/>
    <cellStyle name="Normal 17 5 2 4 3 2" xfId="24669" xr:uid="{00000000-0005-0000-0000-000080210000}"/>
    <cellStyle name="Normal 17 5 2 4 4" xfId="27884" xr:uid="{00000000-0005-0000-0000-000081210000}"/>
    <cellStyle name="Normal 17 5 2 5" xfId="15797" xr:uid="{00000000-0005-0000-0000-000082210000}"/>
    <cellStyle name="Normal 17 5 2 5 2" xfId="27099" xr:uid="{00000000-0005-0000-0000-000083210000}"/>
    <cellStyle name="Normal 17 5 2 6" xfId="14424" xr:uid="{00000000-0005-0000-0000-000084210000}"/>
    <cellStyle name="Normal 17 5 2 6 2" xfId="25729" xr:uid="{00000000-0005-0000-0000-000085210000}"/>
    <cellStyle name="Normal 17 5 2 7" xfId="28436" xr:uid="{00000000-0005-0000-0000-000086210000}"/>
    <cellStyle name="Normal 17 5 3" xfId="16996" xr:uid="{00000000-0005-0000-0000-000087210000}"/>
    <cellStyle name="Normal 17 5 4" xfId="17264" xr:uid="{00000000-0005-0000-0000-000088210000}"/>
    <cellStyle name="Normal 17 6" xfId="17243" xr:uid="{00000000-0005-0000-0000-000089210000}"/>
    <cellStyle name="Normal 17 6 2" xfId="16984" xr:uid="{00000000-0005-0000-0000-00008A210000}"/>
    <cellStyle name="Normal 17 6 2 2" xfId="16141" xr:uid="{00000000-0005-0000-0000-00008B210000}"/>
    <cellStyle name="Normal 17 6 2 2 2" xfId="15042" xr:uid="{00000000-0005-0000-0000-00008C210000}"/>
    <cellStyle name="Normal 17 6 2 2 2 2" xfId="26346" xr:uid="{00000000-0005-0000-0000-00008D210000}"/>
    <cellStyle name="Normal 17 6 2 2 3" xfId="13668" xr:uid="{00000000-0005-0000-0000-00008E210000}"/>
    <cellStyle name="Normal 17 6 2 2 3 2" xfId="24973" xr:uid="{00000000-0005-0000-0000-00008F210000}"/>
    <cellStyle name="Normal 17 6 2 2 4" xfId="27437" xr:uid="{00000000-0005-0000-0000-000090210000}"/>
    <cellStyle name="Normal 17 6 2 3" xfId="15571" xr:uid="{00000000-0005-0000-0000-000091210000}"/>
    <cellStyle name="Normal 17 6 2 3 2" xfId="26875" xr:uid="{00000000-0005-0000-0000-000092210000}"/>
    <cellStyle name="Normal 17 6 2 4" xfId="14200" xr:uid="{00000000-0005-0000-0000-000093210000}"/>
    <cellStyle name="Normal 17 6 2 4 2" xfId="25505" xr:uid="{00000000-0005-0000-0000-000094210000}"/>
    <cellStyle name="Normal 17 6 2 5" xfId="28217" xr:uid="{00000000-0005-0000-0000-000095210000}"/>
    <cellStyle name="Normal 17 6 3" xfId="16384" xr:uid="{00000000-0005-0000-0000-000096210000}"/>
    <cellStyle name="Normal 17 6 3 2" xfId="15286" xr:uid="{00000000-0005-0000-0000-000097210000}"/>
    <cellStyle name="Normal 17 6 3 2 2" xfId="26590" xr:uid="{00000000-0005-0000-0000-000098210000}"/>
    <cellStyle name="Normal 17 6 3 3" xfId="13912" xr:uid="{00000000-0005-0000-0000-000099210000}"/>
    <cellStyle name="Normal 17 6 3 3 2" xfId="25217" xr:uid="{00000000-0005-0000-0000-00009A210000}"/>
    <cellStyle name="Normal 17 6 3 4" xfId="27680" xr:uid="{00000000-0005-0000-0000-00009B210000}"/>
    <cellStyle name="Normal 17 6 4" xfId="16608" xr:uid="{00000000-0005-0000-0000-00009C210000}"/>
    <cellStyle name="Normal 17 6 4 2" xfId="14758" xr:uid="{00000000-0005-0000-0000-00009D210000}"/>
    <cellStyle name="Normal 17 6 4 2 2" xfId="26062" xr:uid="{00000000-0005-0000-0000-00009E210000}"/>
    <cellStyle name="Normal 17 6 4 3" xfId="13384" xr:uid="{00000000-0005-0000-0000-00009F210000}"/>
    <cellStyle name="Normal 17 6 4 3 2" xfId="24689" xr:uid="{00000000-0005-0000-0000-0000A0210000}"/>
    <cellStyle name="Normal 17 6 4 4" xfId="27904" xr:uid="{00000000-0005-0000-0000-0000A1210000}"/>
    <cellStyle name="Normal 17 6 5" xfId="15817" xr:uid="{00000000-0005-0000-0000-0000A2210000}"/>
    <cellStyle name="Normal 17 6 5 2" xfId="27119" xr:uid="{00000000-0005-0000-0000-0000A3210000}"/>
    <cellStyle name="Normal 17 6 6" xfId="14444" xr:uid="{00000000-0005-0000-0000-0000A4210000}"/>
    <cellStyle name="Normal 17 6 6 2" xfId="25749" xr:uid="{00000000-0005-0000-0000-0000A5210000}"/>
    <cellStyle name="Normal 17 6 7" xfId="28455" xr:uid="{00000000-0005-0000-0000-0000A6210000}"/>
    <cellStyle name="Normal 17 7" xfId="17075" xr:uid="{00000000-0005-0000-0000-0000A7210000}"/>
    <cellStyle name="Normal 17 7 2" xfId="16830" xr:uid="{00000000-0005-0000-0000-0000A8210000}"/>
    <cellStyle name="Normal 17 7 2 2" xfId="15987" xr:uid="{00000000-0005-0000-0000-0000A9210000}"/>
    <cellStyle name="Normal 17 7 2 2 2" xfId="14888" xr:uid="{00000000-0005-0000-0000-0000AA210000}"/>
    <cellStyle name="Normal 17 7 2 2 2 2" xfId="26192" xr:uid="{00000000-0005-0000-0000-0000AB210000}"/>
    <cellStyle name="Normal 17 7 2 2 3" xfId="13514" xr:uid="{00000000-0005-0000-0000-0000AC210000}"/>
    <cellStyle name="Normal 17 7 2 2 3 2" xfId="24819" xr:uid="{00000000-0005-0000-0000-0000AD210000}"/>
    <cellStyle name="Normal 17 7 2 2 4" xfId="27283" xr:uid="{00000000-0005-0000-0000-0000AE210000}"/>
    <cellStyle name="Normal 17 7 2 3" xfId="15417" xr:uid="{00000000-0005-0000-0000-0000AF210000}"/>
    <cellStyle name="Normal 17 7 2 3 2" xfId="26721" xr:uid="{00000000-0005-0000-0000-0000B0210000}"/>
    <cellStyle name="Normal 17 7 2 4" xfId="14046" xr:uid="{00000000-0005-0000-0000-0000B1210000}"/>
    <cellStyle name="Normal 17 7 2 4 2" xfId="25351" xr:uid="{00000000-0005-0000-0000-0000B2210000}"/>
    <cellStyle name="Normal 17 7 2 5" xfId="28063" xr:uid="{00000000-0005-0000-0000-0000B3210000}"/>
    <cellStyle name="Normal 17 7 3" xfId="16230" xr:uid="{00000000-0005-0000-0000-0000B4210000}"/>
    <cellStyle name="Normal 17 7 3 2" xfId="15131" xr:uid="{00000000-0005-0000-0000-0000B5210000}"/>
    <cellStyle name="Normal 17 7 3 2 2" xfId="26435" xr:uid="{00000000-0005-0000-0000-0000B6210000}"/>
    <cellStyle name="Normal 17 7 3 3" xfId="13757" xr:uid="{00000000-0005-0000-0000-0000B7210000}"/>
    <cellStyle name="Normal 17 7 3 3 2" xfId="25062" xr:uid="{00000000-0005-0000-0000-0000B8210000}"/>
    <cellStyle name="Normal 17 7 3 4" xfId="27526" xr:uid="{00000000-0005-0000-0000-0000B9210000}"/>
    <cellStyle name="Normal 17 7 4" xfId="16454" xr:uid="{00000000-0005-0000-0000-0000BA210000}"/>
    <cellStyle name="Normal 17 7 4 2" xfId="14603" xr:uid="{00000000-0005-0000-0000-0000BB210000}"/>
    <cellStyle name="Normal 17 7 4 2 2" xfId="25907" xr:uid="{00000000-0005-0000-0000-0000BC210000}"/>
    <cellStyle name="Normal 17 7 4 3" xfId="13229" xr:uid="{00000000-0005-0000-0000-0000BD210000}"/>
    <cellStyle name="Normal 17 7 4 3 2" xfId="24534" xr:uid="{00000000-0005-0000-0000-0000BE210000}"/>
    <cellStyle name="Normal 17 7 4 4" xfId="27750" xr:uid="{00000000-0005-0000-0000-0000BF210000}"/>
    <cellStyle name="Normal 17 7 5" xfId="15662" xr:uid="{00000000-0005-0000-0000-0000C0210000}"/>
    <cellStyle name="Normal 17 7 5 2" xfId="26964" xr:uid="{00000000-0005-0000-0000-0000C1210000}"/>
    <cellStyle name="Normal 17 7 6" xfId="14289" xr:uid="{00000000-0005-0000-0000-0000C2210000}"/>
    <cellStyle name="Normal 17 7 6 2" xfId="25594" xr:uid="{00000000-0005-0000-0000-0000C3210000}"/>
    <cellStyle name="Normal 17 7 7" xfId="28305" xr:uid="{00000000-0005-0000-0000-0000C4210000}"/>
    <cellStyle name="Normal 17 8" xfId="17045" xr:uid="{00000000-0005-0000-0000-0000C5210000}"/>
    <cellStyle name="Normal 17 8 2" xfId="16200" xr:uid="{00000000-0005-0000-0000-0000C6210000}"/>
    <cellStyle name="Normal 17 8 2 2" xfId="15101" xr:uid="{00000000-0005-0000-0000-0000C7210000}"/>
    <cellStyle name="Normal 17 8 2 2 2" xfId="26405" xr:uid="{00000000-0005-0000-0000-0000C8210000}"/>
    <cellStyle name="Normal 17 8 2 3" xfId="13727" xr:uid="{00000000-0005-0000-0000-0000C9210000}"/>
    <cellStyle name="Normal 17 8 2 3 2" xfId="25032" xr:uid="{00000000-0005-0000-0000-0000CA210000}"/>
    <cellStyle name="Normal 17 8 2 4" xfId="27496" xr:uid="{00000000-0005-0000-0000-0000CB210000}"/>
    <cellStyle name="Normal 17 8 3" xfId="16667" xr:uid="{00000000-0005-0000-0000-0000CC210000}"/>
    <cellStyle name="Normal 17 8 3 2" xfId="14818" xr:uid="{00000000-0005-0000-0000-0000CD210000}"/>
    <cellStyle name="Normal 17 8 3 2 2" xfId="26122" xr:uid="{00000000-0005-0000-0000-0000CE210000}"/>
    <cellStyle name="Normal 17 8 3 3" xfId="13444" xr:uid="{00000000-0005-0000-0000-0000CF210000}"/>
    <cellStyle name="Normal 17 8 3 3 2" xfId="24749" xr:uid="{00000000-0005-0000-0000-0000D0210000}"/>
    <cellStyle name="Normal 17 8 3 4" xfId="27963" xr:uid="{00000000-0005-0000-0000-0000D1210000}"/>
    <cellStyle name="Normal 17 8 4" xfId="15632" xr:uid="{00000000-0005-0000-0000-0000D2210000}"/>
    <cellStyle name="Normal 17 8 4 2" xfId="26934" xr:uid="{00000000-0005-0000-0000-0000D3210000}"/>
    <cellStyle name="Normal 17 8 5" xfId="14259" xr:uid="{00000000-0005-0000-0000-0000D4210000}"/>
    <cellStyle name="Normal 17 8 5 2" xfId="25564" xr:uid="{00000000-0005-0000-0000-0000D5210000}"/>
    <cellStyle name="Normal 17 8 6" xfId="28275" xr:uid="{00000000-0005-0000-0000-0000D6210000}"/>
    <cellStyle name="Normal 17 9" xfId="17065" xr:uid="{00000000-0005-0000-0000-0000D7210000}"/>
    <cellStyle name="Normal 17 9 2" xfId="16220" xr:uid="{00000000-0005-0000-0000-0000D8210000}"/>
    <cellStyle name="Normal 17 9 2 2" xfId="15121" xr:uid="{00000000-0005-0000-0000-0000D9210000}"/>
    <cellStyle name="Normal 17 9 2 2 2" xfId="26425" xr:uid="{00000000-0005-0000-0000-0000DA210000}"/>
    <cellStyle name="Normal 17 9 2 3" xfId="13747" xr:uid="{00000000-0005-0000-0000-0000DB210000}"/>
    <cellStyle name="Normal 17 9 2 3 2" xfId="25052" xr:uid="{00000000-0005-0000-0000-0000DC210000}"/>
    <cellStyle name="Normal 17 9 2 4" xfId="27516" xr:uid="{00000000-0005-0000-0000-0000DD210000}"/>
    <cellStyle name="Normal 17 9 3" xfId="15652" xr:uid="{00000000-0005-0000-0000-0000DE210000}"/>
    <cellStyle name="Normal 17 9 3 2" xfId="26954" xr:uid="{00000000-0005-0000-0000-0000DF210000}"/>
    <cellStyle name="Normal 17 9 4" xfId="14279" xr:uid="{00000000-0005-0000-0000-0000E0210000}"/>
    <cellStyle name="Normal 17 9 4 2" xfId="25584" xr:uid="{00000000-0005-0000-0000-0000E1210000}"/>
    <cellStyle name="Normal 17 9 5" xfId="28295" xr:uid="{00000000-0005-0000-0000-0000E2210000}"/>
    <cellStyle name="Normal 18" xfId="386" xr:uid="{00000000-0005-0000-0000-0000E3210000}"/>
    <cellStyle name="Normal 18 10" xfId="14493" xr:uid="{00000000-0005-0000-0000-0000E4210000}"/>
    <cellStyle name="Normal 18 10 2" xfId="25798" xr:uid="{00000000-0005-0000-0000-0000E5210000}"/>
    <cellStyle name="Normal 18 2" xfId="1578" xr:uid="{00000000-0005-0000-0000-0000E6210000}"/>
    <cellStyle name="Normal 18 2 2" xfId="17208" xr:uid="{00000000-0005-0000-0000-0000E7210000}"/>
    <cellStyle name="Normal 18 2 2 2" xfId="16954" xr:uid="{00000000-0005-0000-0000-0000E8210000}"/>
    <cellStyle name="Normal 18 2 2 2 2" xfId="16111" xr:uid="{00000000-0005-0000-0000-0000E9210000}"/>
    <cellStyle name="Normal 18 2 2 2 2 2" xfId="15012" xr:uid="{00000000-0005-0000-0000-0000EA210000}"/>
    <cellStyle name="Normal 18 2 2 2 2 2 2" xfId="26316" xr:uid="{00000000-0005-0000-0000-0000EB210000}"/>
    <cellStyle name="Normal 18 2 2 2 2 3" xfId="13638" xr:uid="{00000000-0005-0000-0000-0000EC210000}"/>
    <cellStyle name="Normal 18 2 2 2 2 3 2" xfId="24943" xr:uid="{00000000-0005-0000-0000-0000ED210000}"/>
    <cellStyle name="Normal 18 2 2 2 2 4" xfId="27407" xr:uid="{00000000-0005-0000-0000-0000EE210000}"/>
    <cellStyle name="Normal 18 2 2 2 3" xfId="15541" xr:uid="{00000000-0005-0000-0000-0000EF210000}"/>
    <cellStyle name="Normal 18 2 2 2 3 2" xfId="26845" xr:uid="{00000000-0005-0000-0000-0000F0210000}"/>
    <cellStyle name="Normal 18 2 2 2 4" xfId="14170" xr:uid="{00000000-0005-0000-0000-0000F1210000}"/>
    <cellStyle name="Normal 18 2 2 2 4 2" xfId="25475" xr:uid="{00000000-0005-0000-0000-0000F2210000}"/>
    <cellStyle name="Normal 18 2 2 2 5" xfId="28187" xr:uid="{00000000-0005-0000-0000-0000F3210000}"/>
    <cellStyle name="Normal 18 2 2 3" xfId="16352" xr:uid="{00000000-0005-0000-0000-0000F4210000}"/>
    <cellStyle name="Normal 18 2 2 3 2" xfId="15254" xr:uid="{00000000-0005-0000-0000-0000F5210000}"/>
    <cellStyle name="Normal 18 2 2 3 2 2" xfId="26558" xr:uid="{00000000-0005-0000-0000-0000F6210000}"/>
    <cellStyle name="Normal 18 2 2 3 3" xfId="13880" xr:uid="{00000000-0005-0000-0000-0000F7210000}"/>
    <cellStyle name="Normal 18 2 2 3 3 2" xfId="25185" xr:uid="{00000000-0005-0000-0000-0000F8210000}"/>
    <cellStyle name="Normal 18 2 2 3 4" xfId="27648" xr:uid="{00000000-0005-0000-0000-0000F9210000}"/>
    <cellStyle name="Normal 18 2 2 4" xfId="16576" xr:uid="{00000000-0005-0000-0000-0000FA210000}"/>
    <cellStyle name="Normal 18 2 2 4 2" xfId="14726" xr:uid="{00000000-0005-0000-0000-0000FB210000}"/>
    <cellStyle name="Normal 18 2 2 4 2 2" xfId="26030" xr:uid="{00000000-0005-0000-0000-0000FC210000}"/>
    <cellStyle name="Normal 18 2 2 4 3" xfId="13352" xr:uid="{00000000-0005-0000-0000-0000FD210000}"/>
    <cellStyle name="Normal 18 2 2 4 3 2" xfId="24657" xr:uid="{00000000-0005-0000-0000-0000FE210000}"/>
    <cellStyle name="Normal 18 2 2 4 4" xfId="27872" xr:uid="{00000000-0005-0000-0000-0000FF210000}"/>
    <cellStyle name="Normal 18 2 2 5" xfId="15785" xr:uid="{00000000-0005-0000-0000-000000220000}"/>
    <cellStyle name="Normal 18 2 2 5 2" xfId="27087" xr:uid="{00000000-0005-0000-0000-000001220000}"/>
    <cellStyle name="Normal 18 2 2 6" xfId="14412" xr:uid="{00000000-0005-0000-0000-000002220000}"/>
    <cellStyle name="Normal 18 2 2 6 2" xfId="25717" xr:uid="{00000000-0005-0000-0000-000003220000}"/>
    <cellStyle name="Normal 18 2 2 7" xfId="28425" xr:uid="{00000000-0005-0000-0000-000004220000}"/>
    <cellStyle name="Normal 18 2 3" xfId="17016" xr:uid="{00000000-0005-0000-0000-000005220000}"/>
    <cellStyle name="Normal 18 2 3 2" xfId="16170" xr:uid="{00000000-0005-0000-0000-000006220000}"/>
    <cellStyle name="Normal 18 2 3 2 2" xfId="15071" xr:uid="{00000000-0005-0000-0000-000007220000}"/>
    <cellStyle name="Normal 18 2 3 2 2 2" xfId="26375" xr:uid="{00000000-0005-0000-0000-000008220000}"/>
    <cellStyle name="Normal 18 2 3 2 3" xfId="13697" xr:uid="{00000000-0005-0000-0000-000009220000}"/>
    <cellStyle name="Normal 18 2 3 2 3 2" xfId="25002" xr:uid="{00000000-0005-0000-0000-00000A220000}"/>
    <cellStyle name="Normal 18 2 3 2 4" xfId="27466" xr:uid="{00000000-0005-0000-0000-00000B220000}"/>
    <cellStyle name="Normal 18 2 3 3" xfId="15602" xr:uid="{00000000-0005-0000-0000-00000C220000}"/>
    <cellStyle name="Normal 18 2 3 3 2" xfId="26904" xr:uid="{00000000-0005-0000-0000-00000D220000}"/>
    <cellStyle name="Normal 18 2 3 4" xfId="14229" xr:uid="{00000000-0005-0000-0000-00000E220000}"/>
    <cellStyle name="Normal 18 2 3 4 2" xfId="25534" xr:uid="{00000000-0005-0000-0000-00000F220000}"/>
    <cellStyle name="Normal 18 2 3 5" xfId="28246" xr:uid="{00000000-0005-0000-0000-000010220000}"/>
    <cellStyle name="Normal 18 2 4" xfId="16413" xr:uid="{00000000-0005-0000-0000-000011220000}"/>
    <cellStyle name="Normal 18 2 4 2" xfId="15310" xr:uid="{00000000-0005-0000-0000-000012220000}"/>
    <cellStyle name="Normal 18 2 4 2 2" xfId="26614" xr:uid="{00000000-0005-0000-0000-000013220000}"/>
    <cellStyle name="Normal 18 2 4 3" xfId="13936" xr:uid="{00000000-0005-0000-0000-000014220000}"/>
    <cellStyle name="Normal 18 2 4 3 2" xfId="25241" xr:uid="{00000000-0005-0000-0000-000015220000}"/>
    <cellStyle name="Normal 18 2 4 4" xfId="27709" xr:uid="{00000000-0005-0000-0000-000016220000}"/>
    <cellStyle name="Normal 18 2 5" xfId="16636" xr:uid="{00000000-0005-0000-0000-000017220000}"/>
    <cellStyle name="Normal 18 2 5 2" xfId="14787" xr:uid="{00000000-0005-0000-0000-000018220000}"/>
    <cellStyle name="Normal 18 2 5 2 2" xfId="26091" xr:uid="{00000000-0005-0000-0000-000019220000}"/>
    <cellStyle name="Normal 18 2 5 3" xfId="13413" xr:uid="{00000000-0005-0000-0000-00001A220000}"/>
    <cellStyle name="Normal 18 2 5 3 2" xfId="24718" xr:uid="{00000000-0005-0000-0000-00001B220000}"/>
    <cellStyle name="Normal 18 2 5 4" xfId="27932" xr:uid="{00000000-0005-0000-0000-00001C220000}"/>
    <cellStyle name="Normal 18 2 6" xfId="15847" xr:uid="{00000000-0005-0000-0000-00001D220000}"/>
    <cellStyle name="Normal 18 2 6 2" xfId="27148" xr:uid="{00000000-0005-0000-0000-00001E220000}"/>
    <cellStyle name="Normal 18 2 7" xfId="14473" xr:uid="{00000000-0005-0000-0000-00001F220000}"/>
    <cellStyle name="Normal 18 2 7 2" xfId="25778" xr:uid="{00000000-0005-0000-0000-000020220000}"/>
    <cellStyle name="Normal 18 2 8" xfId="17279" xr:uid="{00000000-0005-0000-0000-000021220000}"/>
    <cellStyle name="Normal 18 2 8 2" xfId="28479" xr:uid="{00000000-0005-0000-0000-000022220000}"/>
    <cellStyle name="Normal 18 3" xfId="1155" xr:uid="{00000000-0005-0000-0000-000023220000}"/>
    <cellStyle name="Normal 18 3 2" xfId="16973" xr:uid="{00000000-0005-0000-0000-000024220000}"/>
    <cellStyle name="Normal 18 3 2 2" xfId="16130" xr:uid="{00000000-0005-0000-0000-000025220000}"/>
    <cellStyle name="Normal 18 3 2 2 2" xfId="15031" xr:uid="{00000000-0005-0000-0000-000026220000}"/>
    <cellStyle name="Normal 18 3 2 2 2 2" xfId="26335" xr:uid="{00000000-0005-0000-0000-000027220000}"/>
    <cellStyle name="Normal 18 3 2 2 3" xfId="13657" xr:uid="{00000000-0005-0000-0000-000028220000}"/>
    <cellStyle name="Normal 18 3 2 2 3 2" xfId="24962" xr:uid="{00000000-0005-0000-0000-000029220000}"/>
    <cellStyle name="Normal 18 3 2 2 4" xfId="27426" xr:uid="{00000000-0005-0000-0000-00002A220000}"/>
    <cellStyle name="Normal 18 3 2 3" xfId="15560" xr:uid="{00000000-0005-0000-0000-00002B220000}"/>
    <cellStyle name="Normal 18 3 2 3 2" xfId="26864" xr:uid="{00000000-0005-0000-0000-00002C220000}"/>
    <cellStyle name="Normal 18 3 2 4" xfId="14189" xr:uid="{00000000-0005-0000-0000-00002D220000}"/>
    <cellStyle name="Normal 18 3 2 4 2" xfId="25494" xr:uid="{00000000-0005-0000-0000-00002E220000}"/>
    <cellStyle name="Normal 18 3 2 5" xfId="28206" xr:uid="{00000000-0005-0000-0000-00002F220000}"/>
    <cellStyle name="Normal 18 3 3" xfId="16372" xr:uid="{00000000-0005-0000-0000-000030220000}"/>
    <cellStyle name="Normal 18 3 3 2" xfId="15274" xr:uid="{00000000-0005-0000-0000-000031220000}"/>
    <cellStyle name="Normal 18 3 3 2 2" xfId="26578" xr:uid="{00000000-0005-0000-0000-000032220000}"/>
    <cellStyle name="Normal 18 3 3 3" xfId="13900" xr:uid="{00000000-0005-0000-0000-000033220000}"/>
    <cellStyle name="Normal 18 3 3 3 2" xfId="25205" xr:uid="{00000000-0005-0000-0000-000034220000}"/>
    <cellStyle name="Normal 18 3 3 4" xfId="27668" xr:uid="{00000000-0005-0000-0000-000035220000}"/>
    <cellStyle name="Normal 18 3 4" xfId="16596" xr:uid="{00000000-0005-0000-0000-000036220000}"/>
    <cellStyle name="Normal 18 3 4 2" xfId="14746" xr:uid="{00000000-0005-0000-0000-000037220000}"/>
    <cellStyle name="Normal 18 3 4 2 2" xfId="26050" xr:uid="{00000000-0005-0000-0000-000038220000}"/>
    <cellStyle name="Normal 18 3 4 3" xfId="13372" xr:uid="{00000000-0005-0000-0000-000039220000}"/>
    <cellStyle name="Normal 18 3 4 3 2" xfId="24677" xr:uid="{00000000-0005-0000-0000-00003A220000}"/>
    <cellStyle name="Normal 18 3 4 4" xfId="27892" xr:uid="{00000000-0005-0000-0000-00003B220000}"/>
    <cellStyle name="Normal 18 3 5" xfId="15805" xr:uid="{00000000-0005-0000-0000-00003C220000}"/>
    <cellStyle name="Normal 18 3 5 2" xfId="27107" xr:uid="{00000000-0005-0000-0000-00003D220000}"/>
    <cellStyle name="Normal 18 3 6" xfId="14432" xr:uid="{00000000-0005-0000-0000-00003E220000}"/>
    <cellStyle name="Normal 18 3 6 2" xfId="25737" xr:uid="{00000000-0005-0000-0000-00003F220000}"/>
    <cellStyle name="Normal 18 3 7" xfId="17232" xr:uid="{00000000-0005-0000-0000-000040220000}"/>
    <cellStyle name="Normal 18 3 7 2" xfId="28444" xr:uid="{00000000-0005-0000-0000-000041220000}"/>
    <cellStyle name="Normal 18 4" xfId="12893" xr:uid="{00000000-0005-0000-0000-000042220000}"/>
    <cellStyle name="Normal 18 4 2" xfId="17136" xr:uid="{00000000-0005-0000-0000-000043220000}"/>
    <cellStyle name="Normal 18 5" xfId="13055" xr:uid="{00000000-0005-0000-0000-000044220000}"/>
    <cellStyle name="Normal 18 5 2" xfId="16190" xr:uid="{00000000-0005-0000-0000-000045220000}"/>
    <cellStyle name="Normal 18 5 2 2" xfId="15091" xr:uid="{00000000-0005-0000-0000-000046220000}"/>
    <cellStyle name="Normal 18 5 2 2 2" xfId="26395" xr:uid="{00000000-0005-0000-0000-000047220000}"/>
    <cellStyle name="Normal 18 5 2 3" xfId="13717" xr:uid="{00000000-0005-0000-0000-000048220000}"/>
    <cellStyle name="Normal 18 5 2 3 2" xfId="25022" xr:uid="{00000000-0005-0000-0000-000049220000}"/>
    <cellStyle name="Normal 18 5 2 4" xfId="27486" xr:uid="{00000000-0005-0000-0000-00004A220000}"/>
    <cellStyle name="Normal 18 5 3" xfId="15622" xr:uid="{00000000-0005-0000-0000-00004B220000}"/>
    <cellStyle name="Normal 18 5 3 2" xfId="26924" xr:uid="{00000000-0005-0000-0000-00004C220000}"/>
    <cellStyle name="Normal 18 5 4" xfId="14249" xr:uid="{00000000-0005-0000-0000-00004D220000}"/>
    <cellStyle name="Normal 18 5 4 2" xfId="25554" xr:uid="{00000000-0005-0000-0000-00004E220000}"/>
    <cellStyle name="Normal 18 5 5" xfId="24412" xr:uid="{00000000-0005-0000-0000-00004F220000}"/>
    <cellStyle name="Normal 18 6" xfId="16815" xr:uid="{00000000-0005-0000-0000-000050220000}"/>
    <cellStyle name="Normal 18 6 2" xfId="15971" xr:uid="{00000000-0005-0000-0000-000051220000}"/>
    <cellStyle name="Normal 18 7" xfId="16434" xr:uid="{00000000-0005-0000-0000-000052220000}"/>
    <cellStyle name="Normal 18 7 2" xfId="15341" xr:uid="{00000000-0005-0000-0000-000053220000}"/>
    <cellStyle name="Normal 18 7 2 2" xfId="26645" xr:uid="{00000000-0005-0000-0000-000054220000}"/>
    <cellStyle name="Normal 18 7 3" xfId="13967" xr:uid="{00000000-0005-0000-0000-000055220000}"/>
    <cellStyle name="Normal 18 7 3 2" xfId="25272" xr:uid="{00000000-0005-0000-0000-000056220000}"/>
    <cellStyle name="Normal 18 7 4" xfId="27730" xr:uid="{00000000-0005-0000-0000-000057220000}"/>
    <cellStyle name="Normal 18 8" xfId="16656" xr:uid="{00000000-0005-0000-0000-000058220000}"/>
    <cellStyle name="Normal 18 8 2" xfId="14807" xr:uid="{00000000-0005-0000-0000-000059220000}"/>
    <cellStyle name="Normal 18 8 2 2" xfId="26111" xr:uid="{00000000-0005-0000-0000-00005A220000}"/>
    <cellStyle name="Normal 18 8 3" xfId="13433" xr:uid="{00000000-0005-0000-0000-00005B220000}"/>
    <cellStyle name="Normal 18 8 3 2" xfId="24738" xr:uid="{00000000-0005-0000-0000-00005C220000}"/>
    <cellStyle name="Normal 18 8 4" xfId="27952" xr:uid="{00000000-0005-0000-0000-00005D220000}"/>
    <cellStyle name="Normal 18 9" xfId="15867" xr:uid="{00000000-0005-0000-0000-00005E220000}"/>
    <cellStyle name="Normal 18 9 2" xfId="27168" xr:uid="{00000000-0005-0000-0000-00005F220000}"/>
    <cellStyle name="Normal 19" xfId="270" xr:uid="{00000000-0005-0000-0000-000060220000}"/>
    <cellStyle name="Normal 19 10" xfId="17074" xr:uid="{00000000-0005-0000-0000-000061220000}"/>
    <cellStyle name="Normal 19 10 2" xfId="16829" xr:uid="{00000000-0005-0000-0000-000062220000}"/>
    <cellStyle name="Normal 19 10 2 2" xfId="15986" xr:uid="{00000000-0005-0000-0000-000063220000}"/>
    <cellStyle name="Normal 19 10 2 2 2" xfId="14887" xr:uid="{00000000-0005-0000-0000-000064220000}"/>
    <cellStyle name="Normal 19 10 2 2 2 2" xfId="26191" xr:uid="{00000000-0005-0000-0000-000065220000}"/>
    <cellStyle name="Normal 19 10 2 2 3" xfId="13513" xr:uid="{00000000-0005-0000-0000-000066220000}"/>
    <cellStyle name="Normal 19 10 2 2 3 2" xfId="24818" xr:uid="{00000000-0005-0000-0000-000067220000}"/>
    <cellStyle name="Normal 19 10 2 2 4" xfId="27282" xr:uid="{00000000-0005-0000-0000-000068220000}"/>
    <cellStyle name="Normal 19 10 2 3" xfId="15416" xr:uid="{00000000-0005-0000-0000-000069220000}"/>
    <cellStyle name="Normal 19 10 2 3 2" xfId="26720" xr:uid="{00000000-0005-0000-0000-00006A220000}"/>
    <cellStyle name="Normal 19 10 2 4" xfId="14045" xr:uid="{00000000-0005-0000-0000-00006B220000}"/>
    <cellStyle name="Normal 19 10 2 4 2" xfId="25350" xr:uid="{00000000-0005-0000-0000-00006C220000}"/>
    <cellStyle name="Normal 19 10 2 5" xfId="28062" xr:uid="{00000000-0005-0000-0000-00006D220000}"/>
    <cellStyle name="Normal 19 10 3" xfId="16229" xr:uid="{00000000-0005-0000-0000-00006E220000}"/>
    <cellStyle name="Normal 19 10 3 2" xfId="15130" xr:uid="{00000000-0005-0000-0000-00006F220000}"/>
    <cellStyle name="Normal 19 10 3 2 2" xfId="26434" xr:uid="{00000000-0005-0000-0000-000070220000}"/>
    <cellStyle name="Normal 19 10 3 3" xfId="13756" xr:uid="{00000000-0005-0000-0000-000071220000}"/>
    <cellStyle name="Normal 19 10 3 3 2" xfId="25061" xr:uid="{00000000-0005-0000-0000-000072220000}"/>
    <cellStyle name="Normal 19 10 3 4" xfId="27525" xr:uid="{00000000-0005-0000-0000-000073220000}"/>
    <cellStyle name="Normal 19 10 4" xfId="16453" xr:uid="{00000000-0005-0000-0000-000074220000}"/>
    <cellStyle name="Normal 19 10 4 2" xfId="14602" xr:uid="{00000000-0005-0000-0000-000075220000}"/>
    <cellStyle name="Normal 19 10 4 2 2" xfId="25906" xr:uid="{00000000-0005-0000-0000-000076220000}"/>
    <cellStyle name="Normal 19 10 4 3" xfId="13228" xr:uid="{00000000-0005-0000-0000-000077220000}"/>
    <cellStyle name="Normal 19 10 4 3 2" xfId="24533" xr:uid="{00000000-0005-0000-0000-000078220000}"/>
    <cellStyle name="Normal 19 10 4 4" xfId="27749" xr:uid="{00000000-0005-0000-0000-000079220000}"/>
    <cellStyle name="Normal 19 10 5" xfId="15661" xr:uid="{00000000-0005-0000-0000-00007A220000}"/>
    <cellStyle name="Normal 19 10 5 2" xfId="26963" xr:uid="{00000000-0005-0000-0000-00007B220000}"/>
    <cellStyle name="Normal 19 10 6" xfId="14288" xr:uid="{00000000-0005-0000-0000-00007C220000}"/>
    <cellStyle name="Normal 19 10 6 2" xfId="25593" xr:uid="{00000000-0005-0000-0000-00007D220000}"/>
    <cellStyle name="Normal 19 10 7" xfId="28304" xr:uid="{00000000-0005-0000-0000-00007E220000}"/>
    <cellStyle name="Normal 19 11" xfId="17044" xr:uid="{00000000-0005-0000-0000-00007F220000}"/>
    <cellStyle name="Normal 19 11 2" xfId="16199" xr:uid="{00000000-0005-0000-0000-000080220000}"/>
    <cellStyle name="Normal 19 11 2 2" xfId="15100" xr:uid="{00000000-0005-0000-0000-000081220000}"/>
    <cellStyle name="Normal 19 11 2 2 2" xfId="26404" xr:uid="{00000000-0005-0000-0000-000082220000}"/>
    <cellStyle name="Normal 19 11 2 3" xfId="13726" xr:uid="{00000000-0005-0000-0000-000083220000}"/>
    <cellStyle name="Normal 19 11 2 3 2" xfId="25031" xr:uid="{00000000-0005-0000-0000-000084220000}"/>
    <cellStyle name="Normal 19 11 2 4" xfId="27495" xr:uid="{00000000-0005-0000-0000-000085220000}"/>
    <cellStyle name="Normal 19 11 3" xfId="16666" xr:uid="{00000000-0005-0000-0000-000086220000}"/>
    <cellStyle name="Normal 19 11 3 2" xfId="14817" xr:uid="{00000000-0005-0000-0000-000087220000}"/>
    <cellStyle name="Normal 19 11 3 2 2" xfId="26121" xr:uid="{00000000-0005-0000-0000-000088220000}"/>
    <cellStyle name="Normal 19 11 3 3" xfId="13443" xr:uid="{00000000-0005-0000-0000-000089220000}"/>
    <cellStyle name="Normal 19 11 3 3 2" xfId="24748" xr:uid="{00000000-0005-0000-0000-00008A220000}"/>
    <cellStyle name="Normal 19 11 3 4" xfId="27962" xr:uid="{00000000-0005-0000-0000-00008B220000}"/>
    <cellStyle name="Normal 19 11 4" xfId="15631" xr:uid="{00000000-0005-0000-0000-00008C220000}"/>
    <cellStyle name="Normal 19 11 4 2" xfId="26933" xr:uid="{00000000-0005-0000-0000-00008D220000}"/>
    <cellStyle name="Normal 19 11 5" xfId="14258" xr:uid="{00000000-0005-0000-0000-00008E220000}"/>
    <cellStyle name="Normal 19 11 5 2" xfId="25563" xr:uid="{00000000-0005-0000-0000-00008F220000}"/>
    <cellStyle name="Normal 19 11 6" xfId="28274" xr:uid="{00000000-0005-0000-0000-000090220000}"/>
    <cellStyle name="Normal 19 12" xfId="17064" xr:uid="{00000000-0005-0000-0000-000091220000}"/>
    <cellStyle name="Normal 19 12 2" xfId="16219" xr:uid="{00000000-0005-0000-0000-000092220000}"/>
    <cellStyle name="Normal 19 12 2 2" xfId="15120" xr:uid="{00000000-0005-0000-0000-000093220000}"/>
    <cellStyle name="Normal 19 12 2 2 2" xfId="26424" xr:uid="{00000000-0005-0000-0000-000094220000}"/>
    <cellStyle name="Normal 19 12 2 3" xfId="13746" xr:uid="{00000000-0005-0000-0000-000095220000}"/>
    <cellStyle name="Normal 19 12 2 3 2" xfId="25051" xr:uid="{00000000-0005-0000-0000-000096220000}"/>
    <cellStyle name="Normal 19 12 2 4" xfId="27515" xr:uid="{00000000-0005-0000-0000-000097220000}"/>
    <cellStyle name="Normal 19 12 3" xfId="15651" xr:uid="{00000000-0005-0000-0000-000098220000}"/>
    <cellStyle name="Normal 19 12 3 2" xfId="26953" xr:uid="{00000000-0005-0000-0000-000099220000}"/>
    <cellStyle name="Normal 19 12 4" xfId="14278" xr:uid="{00000000-0005-0000-0000-00009A220000}"/>
    <cellStyle name="Normal 19 12 4 2" xfId="25583" xr:uid="{00000000-0005-0000-0000-00009B220000}"/>
    <cellStyle name="Normal 19 12 5" xfId="28294" xr:uid="{00000000-0005-0000-0000-00009C220000}"/>
    <cellStyle name="Normal 19 13" xfId="16794" xr:uid="{00000000-0005-0000-0000-00009D220000}"/>
    <cellStyle name="Normal 19 13 2" xfId="15953" xr:uid="{00000000-0005-0000-0000-00009E220000}"/>
    <cellStyle name="Normal 19 13 2 2" xfId="14853" xr:uid="{00000000-0005-0000-0000-00009F220000}"/>
    <cellStyle name="Normal 19 13 2 2 2" xfId="26157" xr:uid="{00000000-0005-0000-0000-0000A0220000}"/>
    <cellStyle name="Normal 19 13 2 3" xfId="13479" xr:uid="{00000000-0005-0000-0000-0000A1220000}"/>
    <cellStyle name="Normal 19 13 2 3 2" xfId="24784" xr:uid="{00000000-0005-0000-0000-0000A2220000}"/>
    <cellStyle name="Normal 19 13 2 4" xfId="27250" xr:uid="{00000000-0005-0000-0000-0000A3220000}"/>
    <cellStyle name="Normal 19 13 3" xfId="15384" xr:uid="{00000000-0005-0000-0000-0000A4220000}"/>
    <cellStyle name="Normal 19 13 3 2" xfId="26688" xr:uid="{00000000-0005-0000-0000-0000A5220000}"/>
    <cellStyle name="Normal 19 13 4" xfId="14012" xr:uid="{00000000-0005-0000-0000-0000A6220000}"/>
    <cellStyle name="Normal 19 13 4 2" xfId="25317" xr:uid="{00000000-0005-0000-0000-0000A7220000}"/>
    <cellStyle name="Normal 19 13 5" xfId="28030" xr:uid="{00000000-0005-0000-0000-0000A8220000}"/>
    <cellStyle name="Normal 19 14" xfId="16703" xr:uid="{00000000-0005-0000-0000-0000A9220000}"/>
    <cellStyle name="Normal 19 14 2" xfId="15911" xr:uid="{00000000-0005-0000-0000-0000AA220000}"/>
    <cellStyle name="Normal 19 14 2 2" xfId="14534" xr:uid="{00000000-0005-0000-0000-0000AB220000}"/>
    <cellStyle name="Normal 19 14 2 2 2" xfId="25838" xr:uid="{00000000-0005-0000-0000-0000AC220000}"/>
    <cellStyle name="Normal 19 14 2 3" xfId="13160" xr:uid="{00000000-0005-0000-0000-0000AD220000}"/>
    <cellStyle name="Normal 19 14 2 3 2" xfId="24465" xr:uid="{00000000-0005-0000-0000-0000AE220000}"/>
    <cellStyle name="Normal 19 14 2 4" xfId="27208" xr:uid="{00000000-0005-0000-0000-0000AF220000}"/>
    <cellStyle name="Normal 19 14 3" xfId="15338" xr:uid="{00000000-0005-0000-0000-0000B0220000}"/>
    <cellStyle name="Normal 19 14 3 2" xfId="26642" xr:uid="{00000000-0005-0000-0000-0000B1220000}"/>
    <cellStyle name="Normal 19 14 4" xfId="13964" xr:uid="{00000000-0005-0000-0000-0000B2220000}"/>
    <cellStyle name="Normal 19 14 4 2" xfId="25269" xr:uid="{00000000-0005-0000-0000-0000B3220000}"/>
    <cellStyle name="Normal 19 14 5" xfId="27999" xr:uid="{00000000-0005-0000-0000-0000B4220000}"/>
    <cellStyle name="Normal 19 15" xfId="16445" xr:uid="{00000000-0005-0000-0000-0000B5220000}"/>
    <cellStyle name="Normal 19 15 2" xfId="14594" xr:uid="{00000000-0005-0000-0000-0000B6220000}"/>
    <cellStyle name="Normal 19 15 2 2" xfId="25898" xr:uid="{00000000-0005-0000-0000-0000B7220000}"/>
    <cellStyle name="Normal 19 15 3" xfId="13220" xr:uid="{00000000-0005-0000-0000-0000B8220000}"/>
    <cellStyle name="Normal 19 15 3 2" xfId="24525" xr:uid="{00000000-0005-0000-0000-0000B9220000}"/>
    <cellStyle name="Normal 19 15 4" xfId="27741" xr:uid="{00000000-0005-0000-0000-0000BA220000}"/>
    <cellStyle name="Normal 19 16" xfId="16686" xr:uid="{00000000-0005-0000-0000-0000BB220000}"/>
    <cellStyle name="Normal 19 16 2" xfId="14837" xr:uid="{00000000-0005-0000-0000-0000BC220000}"/>
    <cellStyle name="Normal 19 16 2 2" xfId="26141" xr:uid="{00000000-0005-0000-0000-0000BD220000}"/>
    <cellStyle name="Normal 19 16 3" xfId="13463" xr:uid="{00000000-0005-0000-0000-0000BE220000}"/>
    <cellStyle name="Normal 19 16 3 2" xfId="24768" xr:uid="{00000000-0005-0000-0000-0000BF220000}"/>
    <cellStyle name="Normal 19 16 4" xfId="27982" xr:uid="{00000000-0005-0000-0000-0000C0220000}"/>
    <cellStyle name="Normal 19 17" xfId="15878" xr:uid="{00000000-0005-0000-0000-0000C1220000}"/>
    <cellStyle name="Normal 19 17 2" xfId="27179" xr:uid="{00000000-0005-0000-0000-0000C2220000}"/>
    <cellStyle name="Normal 19 18" xfId="14504" xr:uid="{00000000-0005-0000-0000-0000C3220000}"/>
    <cellStyle name="Normal 19 18 2" xfId="25809" xr:uid="{00000000-0005-0000-0000-0000C4220000}"/>
    <cellStyle name="Normal 19 19" xfId="13122" xr:uid="{00000000-0005-0000-0000-0000C5220000}"/>
    <cellStyle name="Normal 19 19 2" xfId="24427" xr:uid="{00000000-0005-0000-0000-0000C6220000}"/>
    <cellStyle name="Normal 19 2" xfId="1579" xr:uid="{00000000-0005-0000-0000-0000C7220000}"/>
    <cellStyle name="Normal 19 2 2" xfId="17281" xr:uid="{00000000-0005-0000-0000-0000C8220000}"/>
    <cellStyle name="Normal 19 2 2 2" xfId="17210" xr:uid="{00000000-0005-0000-0000-0000C9220000}"/>
    <cellStyle name="Normal 19 2 2 2 2" xfId="16956" xr:uid="{00000000-0005-0000-0000-0000CA220000}"/>
    <cellStyle name="Normal 19 2 2 2 2 2" xfId="16113" xr:uid="{00000000-0005-0000-0000-0000CB220000}"/>
    <cellStyle name="Normal 19 2 2 2 2 2 2" xfId="15014" xr:uid="{00000000-0005-0000-0000-0000CC220000}"/>
    <cellStyle name="Normal 19 2 2 2 2 2 2 2" xfId="26318" xr:uid="{00000000-0005-0000-0000-0000CD220000}"/>
    <cellStyle name="Normal 19 2 2 2 2 2 3" xfId="13640" xr:uid="{00000000-0005-0000-0000-0000CE220000}"/>
    <cellStyle name="Normal 19 2 2 2 2 2 3 2" xfId="24945" xr:uid="{00000000-0005-0000-0000-0000CF220000}"/>
    <cellStyle name="Normal 19 2 2 2 2 2 4" xfId="27409" xr:uid="{00000000-0005-0000-0000-0000D0220000}"/>
    <cellStyle name="Normal 19 2 2 2 2 3" xfId="15543" xr:uid="{00000000-0005-0000-0000-0000D1220000}"/>
    <cellStyle name="Normal 19 2 2 2 2 3 2" xfId="26847" xr:uid="{00000000-0005-0000-0000-0000D2220000}"/>
    <cellStyle name="Normal 19 2 2 2 2 4" xfId="14172" xr:uid="{00000000-0005-0000-0000-0000D3220000}"/>
    <cellStyle name="Normal 19 2 2 2 2 4 2" xfId="25477" xr:uid="{00000000-0005-0000-0000-0000D4220000}"/>
    <cellStyle name="Normal 19 2 2 2 2 5" xfId="28189" xr:uid="{00000000-0005-0000-0000-0000D5220000}"/>
    <cellStyle name="Normal 19 2 2 2 3" xfId="16354" xr:uid="{00000000-0005-0000-0000-0000D6220000}"/>
    <cellStyle name="Normal 19 2 2 2 3 2" xfId="15256" xr:uid="{00000000-0005-0000-0000-0000D7220000}"/>
    <cellStyle name="Normal 19 2 2 2 3 2 2" xfId="26560" xr:uid="{00000000-0005-0000-0000-0000D8220000}"/>
    <cellStyle name="Normal 19 2 2 2 3 3" xfId="13882" xr:uid="{00000000-0005-0000-0000-0000D9220000}"/>
    <cellStyle name="Normal 19 2 2 2 3 3 2" xfId="25187" xr:uid="{00000000-0005-0000-0000-0000DA220000}"/>
    <cellStyle name="Normal 19 2 2 2 3 4" xfId="27650" xr:uid="{00000000-0005-0000-0000-0000DB220000}"/>
    <cellStyle name="Normal 19 2 2 2 4" xfId="16578" xr:uid="{00000000-0005-0000-0000-0000DC220000}"/>
    <cellStyle name="Normal 19 2 2 2 4 2" xfId="14728" xr:uid="{00000000-0005-0000-0000-0000DD220000}"/>
    <cellStyle name="Normal 19 2 2 2 4 2 2" xfId="26032" xr:uid="{00000000-0005-0000-0000-0000DE220000}"/>
    <cellStyle name="Normal 19 2 2 2 4 3" xfId="13354" xr:uid="{00000000-0005-0000-0000-0000DF220000}"/>
    <cellStyle name="Normal 19 2 2 2 4 3 2" xfId="24659" xr:uid="{00000000-0005-0000-0000-0000E0220000}"/>
    <cellStyle name="Normal 19 2 2 2 4 4" xfId="27874" xr:uid="{00000000-0005-0000-0000-0000E1220000}"/>
    <cellStyle name="Normal 19 2 2 2 5" xfId="15787" xr:uid="{00000000-0005-0000-0000-0000E2220000}"/>
    <cellStyle name="Normal 19 2 2 2 5 2" xfId="27089" xr:uid="{00000000-0005-0000-0000-0000E3220000}"/>
    <cellStyle name="Normal 19 2 2 2 6" xfId="14414" xr:uid="{00000000-0005-0000-0000-0000E4220000}"/>
    <cellStyle name="Normal 19 2 2 2 6 2" xfId="25719" xr:uid="{00000000-0005-0000-0000-0000E5220000}"/>
    <cellStyle name="Normal 19 2 2 2 7" xfId="28427" xr:uid="{00000000-0005-0000-0000-0000E6220000}"/>
    <cellStyle name="Normal 19 2 2 3" xfId="17018" xr:uid="{00000000-0005-0000-0000-0000E7220000}"/>
    <cellStyle name="Normal 19 2 2 3 2" xfId="16172" xr:uid="{00000000-0005-0000-0000-0000E8220000}"/>
    <cellStyle name="Normal 19 2 2 3 2 2" xfId="15073" xr:uid="{00000000-0005-0000-0000-0000E9220000}"/>
    <cellStyle name="Normal 19 2 2 3 2 2 2" xfId="26377" xr:uid="{00000000-0005-0000-0000-0000EA220000}"/>
    <cellStyle name="Normal 19 2 2 3 2 3" xfId="13699" xr:uid="{00000000-0005-0000-0000-0000EB220000}"/>
    <cellStyle name="Normal 19 2 2 3 2 3 2" xfId="25004" xr:uid="{00000000-0005-0000-0000-0000EC220000}"/>
    <cellStyle name="Normal 19 2 2 3 2 4" xfId="27468" xr:uid="{00000000-0005-0000-0000-0000ED220000}"/>
    <cellStyle name="Normal 19 2 2 3 3" xfId="15604" xr:uid="{00000000-0005-0000-0000-0000EE220000}"/>
    <cellStyle name="Normal 19 2 2 3 3 2" xfId="26906" xr:uid="{00000000-0005-0000-0000-0000EF220000}"/>
    <cellStyle name="Normal 19 2 2 3 4" xfId="14231" xr:uid="{00000000-0005-0000-0000-0000F0220000}"/>
    <cellStyle name="Normal 19 2 2 3 4 2" xfId="25536" xr:uid="{00000000-0005-0000-0000-0000F1220000}"/>
    <cellStyle name="Normal 19 2 2 3 5" xfId="28248" xr:uid="{00000000-0005-0000-0000-0000F2220000}"/>
    <cellStyle name="Normal 19 2 2 4" xfId="16415" xr:uid="{00000000-0005-0000-0000-0000F3220000}"/>
    <cellStyle name="Normal 19 2 2 4 2" xfId="15312" xr:uid="{00000000-0005-0000-0000-0000F4220000}"/>
    <cellStyle name="Normal 19 2 2 4 2 2" xfId="26616" xr:uid="{00000000-0005-0000-0000-0000F5220000}"/>
    <cellStyle name="Normal 19 2 2 4 3" xfId="13938" xr:uid="{00000000-0005-0000-0000-0000F6220000}"/>
    <cellStyle name="Normal 19 2 2 4 3 2" xfId="25243" xr:uid="{00000000-0005-0000-0000-0000F7220000}"/>
    <cellStyle name="Normal 19 2 2 4 4" xfId="27711" xr:uid="{00000000-0005-0000-0000-0000F8220000}"/>
    <cellStyle name="Normal 19 2 2 5" xfId="16638" xr:uid="{00000000-0005-0000-0000-0000F9220000}"/>
    <cellStyle name="Normal 19 2 2 5 2" xfId="14789" xr:uid="{00000000-0005-0000-0000-0000FA220000}"/>
    <cellStyle name="Normal 19 2 2 5 2 2" xfId="26093" xr:uid="{00000000-0005-0000-0000-0000FB220000}"/>
    <cellStyle name="Normal 19 2 2 5 3" xfId="13415" xr:uid="{00000000-0005-0000-0000-0000FC220000}"/>
    <cellStyle name="Normal 19 2 2 5 3 2" xfId="24720" xr:uid="{00000000-0005-0000-0000-0000FD220000}"/>
    <cellStyle name="Normal 19 2 2 5 4" xfId="27934" xr:uid="{00000000-0005-0000-0000-0000FE220000}"/>
    <cellStyle name="Normal 19 2 2 6" xfId="15849" xr:uid="{00000000-0005-0000-0000-0000FF220000}"/>
    <cellStyle name="Normal 19 2 2 6 2" xfId="27150" xr:uid="{00000000-0005-0000-0000-000000230000}"/>
    <cellStyle name="Normal 19 2 2 7" xfId="14475" xr:uid="{00000000-0005-0000-0000-000001230000}"/>
    <cellStyle name="Normal 19 2 2 7 2" xfId="25780" xr:uid="{00000000-0005-0000-0000-000002230000}"/>
    <cellStyle name="Normal 19 2 2 8" xfId="28481" xr:uid="{00000000-0005-0000-0000-000003230000}"/>
    <cellStyle name="Normal 19 2 3" xfId="17234" xr:uid="{00000000-0005-0000-0000-000004230000}"/>
    <cellStyle name="Normal 19 2 3 2" xfId="16975" xr:uid="{00000000-0005-0000-0000-000005230000}"/>
    <cellStyle name="Normal 19 2 3 2 2" xfId="16132" xr:uid="{00000000-0005-0000-0000-000006230000}"/>
    <cellStyle name="Normal 19 2 3 2 2 2" xfId="15033" xr:uid="{00000000-0005-0000-0000-000007230000}"/>
    <cellStyle name="Normal 19 2 3 2 2 2 2" xfId="26337" xr:uid="{00000000-0005-0000-0000-000008230000}"/>
    <cellStyle name="Normal 19 2 3 2 2 3" xfId="13659" xr:uid="{00000000-0005-0000-0000-000009230000}"/>
    <cellStyle name="Normal 19 2 3 2 2 3 2" xfId="24964" xr:uid="{00000000-0005-0000-0000-00000A230000}"/>
    <cellStyle name="Normal 19 2 3 2 2 4" xfId="27428" xr:uid="{00000000-0005-0000-0000-00000B230000}"/>
    <cellStyle name="Normal 19 2 3 2 3" xfId="15562" xr:uid="{00000000-0005-0000-0000-00000C230000}"/>
    <cellStyle name="Normal 19 2 3 2 3 2" xfId="26866" xr:uid="{00000000-0005-0000-0000-00000D230000}"/>
    <cellStyle name="Normal 19 2 3 2 4" xfId="14191" xr:uid="{00000000-0005-0000-0000-00000E230000}"/>
    <cellStyle name="Normal 19 2 3 2 4 2" xfId="25496" xr:uid="{00000000-0005-0000-0000-00000F230000}"/>
    <cellStyle name="Normal 19 2 3 2 5" xfId="28208" xr:uid="{00000000-0005-0000-0000-000010230000}"/>
    <cellStyle name="Normal 19 2 3 3" xfId="16374" xr:uid="{00000000-0005-0000-0000-000011230000}"/>
    <cellStyle name="Normal 19 2 3 3 2" xfId="15276" xr:uid="{00000000-0005-0000-0000-000012230000}"/>
    <cellStyle name="Normal 19 2 3 3 2 2" xfId="26580" xr:uid="{00000000-0005-0000-0000-000013230000}"/>
    <cellStyle name="Normal 19 2 3 3 3" xfId="13902" xr:uid="{00000000-0005-0000-0000-000014230000}"/>
    <cellStyle name="Normal 19 2 3 3 3 2" xfId="25207" xr:uid="{00000000-0005-0000-0000-000015230000}"/>
    <cellStyle name="Normal 19 2 3 3 4" xfId="27670" xr:uid="{00000000-0005-0000-0000-000016230000}"/>
    <cellStyle name="Normal 19 2 3 4" xfId="16598" xr:uid="{00000000-0005-0000-0000-000017230000}"/>
    <cellStyle name="Normal 19 2 3 4 2" xfId="14748" xr:uid="{00000000-0005-0000-0000-000018230000}"/>
    <cellStyle name="Normal 19 2 3 4 2 2" xfId="26052" xr:uid="{00000000-0005-0000-0000-000019230000}"/>
    <cellStyle name="Normal 19 2 3 4 3" xfId="13374" xr:uid="{00000000-0005-0000-0000-00001A230000}"/>
    <cellStyle name="Normal 19 2 3 4 3 2" xfId="24679" xr:uid="{00000000-0005-0000-0000-00001B230000}"/>
    <cellStyle name="Normal 19 2 3 4 4" xfId="27894" xr:uid="{00000000-0005-0000-0000-00001C230000}"/>
    <cellStyle name="Normal 19 2 3 5" xfId="15807" xr:uid="{00000000-0005-0000-0000-00001D230000}"/>
    <cellStyle name="Normal 19 2 3 5 2" xfId="27109" xr:uid="{00000000-0005-0000-0000-00001E230000}"/>
    <cellStyle name="Normal 19 2 3 6" xfId="14434" xr:uid="{00000000-0005-0000-0000-00001F230000}"/>
    <cellStyle name="Normal 19 2 3 6 2" xfId="25739" xr:uid="{00000000-0005-0000-0000-000020230000}"/>
    <cellStyle name="Normal 19 2 3 7" xfId="28446" xr:uid="{00000000-0005-0000-0000-000021230000}"/>
    <cellStyle name="Normal 19 2 4" xfId="17037" xr:uid="{00000000-0005-0000-0000-000022230000}"/>
    <cellStyle name="Normal 19 2 4 2" xfId="16192" xr:uid="{00000000-0005-0000-0000-000023230000}"/>
    <cellStyle name="Normal 19 2 4 2 2" xfId="15093" xr:uid="{00000000-0005-0000-0000-000024230000}"/>
    <cellStyle name="Normal 19 2 4 2 2 2" xfId="26397" xr:uid="{00000000-0005-0000-0000-000025230000}"/>
    <cellStyle name="Normal 19 2 4 2 3" xfId="13719" xr:uid="{00000000-0005-0000-0000-000026230000}"/>
    <cellStyle name="Normal 19 2 4 2 3 2" xfId="25024" xr:uid="{00000000-0005-0000-0000-000027230000}"/>
    <cellStyle name="Normal 19 2 4 2 4" xfId="27488" xr:uid="{00000000-0005-0000-0000-000028230000}"/>
    <cellStyle name="Normal 19 2 4 3" xfId="15624" xr:uid="{00000000-0005-0000-0000-000029230000}"/>
    <cellStyle name="Normal 19 2 4 3 2" xfId="26926" xr:uid="{00000000-0005-0000-0000-00002A230000}"/>
    <cellStyle name="Normal 19 2 4 4" xfId="14251" xr:uid="{00000000-0005-0000-0000-00002B230000}"/>
    <cellStyle name="Normal 19 2 4 4 2" xfId="25556" xr:uid="{00000000-0005-0000-0000-00002C230000}"/>
    <cellStyle name="Normal 19 2 4 5" xfId="28267" xr:uid="{00000000-0005-0000-0000-00002D230000}"/>
    <cellStyle name="Normal 19 2 5" xfId="16436" xr:uid="{00000000-0005-0000-0000-00002E230000}"/>
    <cellStyle name="Normal 19 2 5 2" xfId="15345" xr:uid="{00000000-0005-0000-0000-00002F230000}"/>
    <cellStyle name="Normal 19 2 5 2 2" xfId="26649" xr:uid="{00000000-0005-0000-0000-000030230000}"/>
    <cellStyle name="Normal 19 2 5 3" xfId="13971" xr:uid="{00000000-0005-0000-0000-000031230000}"/>
    <cellStyle name="Normal 19 2 5 3 2" xfId="25276" xr:uid="{00000000-0005-0000-0000-000032230000}"/>
    <cellStyle name="Normal 19 2 5 4" xfId="27732" xr:uid="{00000000-0005-0000-0000-000033230000}"/>
    <cellStyle name="Normal 19 2 6" xfId="16658" xr:uid="{00000000-0005-0000-0000-000034230000}"/>
    <cellStyle name="Normal 19 2 6 2" xfId="14809" xr:uid="{00000000-0005-0000-0000-000035230000}"/>
    <cellStyle name="Normal 19 2 6 2 2" xfId="26113" xr:uid="{00000000-0005-0000-0000-000036230000}"/>
    <cellStyle name="Normal 19 2 6 3" xfId="13435" xr:uid="{00000000-0005-0000-0000-000037230000}"/>
    <cellStyle name="Normal 19 2 6 3 2" xfId="24740" xr:uid="{00000000-0005-0000-0000-000038230000}"/>
    <cellStyle name="Normal 19 2 6 4" xfId="27954" xr:uid="{00000000-0005-0000-0000-000039230000}"/>
    <cellStyle name="Normal 19 2 7" xfId="15869" xr:uid="{00000000-0005-0000-0000-00003A230000}"/>
    <cellStyle name="Normal 19 2 7 2" xfId="27170" xr:uid="{00000000-0005-0000-0000-00003B230000}"/>
    <cellStyle name="Normal 19 2 8" xfId="14495" xr:uid="{00000000-0005-0000-0000-00003C230000}"/>
    <cellStyle name="Normal 19 2 8 2" xfId="25800" xr:uid="{00000000-0005-0000-0000-00003D230000}"/>
    <cellStyle name="Normal 19 2 9" xfId="17316" xr:uid="{00000000-0005-0000-0000-00003E230000}"/>
    <cellStyle name="Normal 19 2 9 2" xfId="28496" xr:uid="{00000000-0005-0000-0000-00003F230000}"/>
    <cellStyle name="Normal 19 20" xfId="17434" xr:uid="{00000000-0005-0000-0000-000040230000}"/>
    <cellStyle name="Normal 19 3" xfId="1156" xr:uid="{00000000-0005-0000-0000-000041230000}"/>
    <cellStyle name="Normal 19 3 2" xfId="17299" xr:uid="{00000000-0005-0000-0000-000042230000}"/>
    <cellStyle name="Normal 19 4" xfId="17288" xr:uid="{00000000-0005-0000-0000-000043230000}"/>
    <cellStyle name="Normal 19 4 2" xfId="17199" xr:uid="{00000000-0005-0000-0000-000044230000}"/>
    <cellStyle name="Normal 19 4 2 2" xfId="16945" xr:uid="{00000000-0005-0000-0000-000045230000}"/>
    <cellStyle name="Normal 19 4 2 2 2" xfId="16102" xr:uid="{00000000-0005-0000-0000-000046230000}"/>
    <cellStyle name="Normal 19 4 2 2 2 2" xfId="15003" xr:uid="{00000000-0005-0000-0000-000047230000}"/>
    <cellStyle name="Normal 19 4 2 2 2 2 2" xfId="26307" xr:uid="{00000000-0005-0000-0000-000048230000}"/>
    <cellStyle name="Normal 19 4 2 2 2 3" xfId="13629" xr:uid="{00000000-0005-0000-0000-000049230000}"/>
    <cellStyle name="Normal 19 4 2 2 2 3 2" xfId="24934" xr:uid="{00000000-0005-0000-0000-00004A230000}"/>
    <cellStyle name="Normal 19 4 2 2 2 4" xfId="27398" xr:uid="{00000000-0005-0000-0000-00004B230000}"/>
    <cellStyle name="Normal 19 4 2 2 3" xfId="15532" xr:uid="{00000000-0005-0000-0000-00004C230000}"/>
    <cellStyle name="Normal 19 4 2 2 3 2" xfId="26836" xr:uid="{00000000-0005-0000-0000-00004D230000}"/>
    <cellStyle name="Normal 19 4 2 2 4" xfId="14161" xr:uid="{00000000-0005-0000-0000-00004E230000}"/>
    <cellStyle name="Normal 19 4 2 2 4 2" xfId="25466" xr:uid="{00000000-0005-0000-0000-00004F230000}"/>
    <cellStyle name="Normal 19 4 2 2 5" xfId="28178" xr:uid="{00000000-0005-0000-0000-000050230000}"/>
    <cellStyle name="Normal 19 4 2 3" xfId="16343" xr:uid="{00000000-0005-0000-0000-000051230000}"/>
    <cellStyle name="Normal 19 4 2 3 2" xfId="15245" xr:uid="{00000000-0005-0000-0000-000052230000}"/>
    <cellStyle name="Normal 19 4 2 3 2 2" xfId="26549" xr:uid="{00000000-0005-0000-0000-000053230000}"/>
    <cellStyle name="Normal 19 4 2 3 3" xfId="13871" xr:uid="{00000000-0005-0000-0000-000054230000}"/>
    <cellStyle name="Normal 19 4 2 3 3 2" xfId="25176" xr:uid="{00000000-0005-0000-0000-000055230000}"/>
    <cellStyle name="Normal 19 4 2 3 4" xfId="27639" xr:uid="{00000000-0005-0000-0000-000056230000}"/>
    <cellStyle name="Normal 19 4 2 4" xfId="16567" xr:uid="{00000000-0005-0000-0000-000057230000}"/>
    <cellStyle name="Normal 19 4 2 4 2" xfId="14717" xr:uid="{00000000-0005-0000-0000-000058230000}"/>
    <cellStyle name="Normal 19 4 2 4 2 2" xfId="26021" xr:uid="{00000000-0005-0000-0000-000059230000}"/>
    <cellStyle name="Normal 19 4 2 4 3" xfId="13343" xr:uid="{00000000-0005-0000-0000-00005A230000}"/>
    <cellStyle name="Normal 19 4 2 4 3 2" xfId="24648" xr:uid="{00000000-0005-0000-0000-00005B230000}"/>
    <cellStyle name="Normal 19 4 2 4 4" xfId="27863" xr:uid="{00000000-0005-0000-0000-00005C230000}"/>
    <cellStyle name="Normal 19 4 2 5" xfId="15776" xr:uid="{00000000-0005-0000-0000-00005D230000}"/>
    <cellStyle name="Normal 19 4 2 5 2" xfId="27078" xr:uid="{00000000-0005-0000-0000-00005E230000}"/>
    <cellStyle name="Normal 19 4 2 6" xfId="14403" xr:uid="{00000000-0005-0000-0000-00005F230000}"/>
    <cellStyle name="Normal 19 4 2 6 2" xfId="25708" xr:uid="{00000000-0005-0000-0000-000060230000}"/>
    <cellStyle name="Normal 19 4 2 7" xfId="28416" xr:uid="{00000000-0005-0000-0000-000061230000}"/>
    <cellStyle name="Normal 19 4 3" xfId="17026" xr:uid="{00000000-0005-0000-0000-000062230000}"/>
    <cellStyle name="Normal 19 4 3 2" xfId="16180" xr:uid="{00000000-0005-0000-0000-000063230000}"/>
    <cellStyle name="Normal 19 4 3 2 2" xfId="15081" xr:uid="{00000000-0005-0000-0000-000064230000}"/>
    <cellStyle name="Normal 19 4 3 2 2 2" xfId="26385" xr:uid="{00000000-0005-0000-0000-000065230000}"/>
    <cellStyle name="Normal 19 4 3 2 3" xfId="13707" xr:uid="{00000000-0005-0000-0000-000066230000}"/>
    <cellStyle name="Normal 19 4 3 2 3 2" xfId="25012" xr:uid="{00000000-0005-0000-0000-000067230000}"/>
    <cellStyle name="Normal 19 4 3 2 4" xfId="27476" xr:uid="{00000000-0005-0000-0000-000068230000}"/>
    <cellStyle name="Normal 19 4 3 3" xfId="15612" xr:uid="{00000000-0005-0000-0000-000069230000}"/>
    <cellStyle name="Normal 19 4 3 3 2" xfId="26914" xr:uid="{00000000-0005-0000-0000-00006A230000}"/>
    <cellStyle name="Normal 19 4 3 4" xfId="14239" xr:uid="{00000000-0005-0000-0000-00006B230000}"/>
    <cellStyle name="Normal 19 4 3 4 2" xfId="25544" xr:uid="{00000000-0005-0000-0000-00006C230000}"/>
    <cellStyle name="Normal 19 4 3 5" xfId="28256" xr:uid="{00000000-0005-0000-0000-00006D230000}"/>
    <cellStyle name="Normal 19 4 4" xfId="16424" xr:uid="{00000000-0005-0000-0000-00006E230000}"/>
    <cellStyle name="Normal 19 4 4 2" xfId="15321" xr:uid="{00000000-0005-0000-0000-00006F230000}"/>
    <cellStyle name="Normal 19 4 4 2 2" xfId="26625" xr:uid="{00000000-0005-0000-0000-000070230000}"/>
    <cellStyle name="Normal 19 4 4 3" xfId="13947" xr:uid="{00000000-0005-0000-0000-000071230000}"/>
    <cellStyle name="Normal 19 4 4 3 2" xfId="25252" xr:uid="{00000000-0005-0000-0000-000072230000}"/>
    <cellStyle name="Normal 19 4 4 4" xfId="27720" xr:uid="{00000000-0005-0000-0000-000073230000}"/>
    <cellStyle name="Normal 19 4 5" xfId="16646" xr:uid="{00000000-0005-0000-0000-000074230000}"/>
    <cellStyle name="Normal 19 4 5 2" xfId="14797" xr:uid="{00000000-0005-0000-0000-000075230000}"/>
    <cellStyle name="Normal 19 4 5 2 2" xfId="26101" xr:uid="{00000000-0005-0000-0000-000076230000}"/>
    <cellStyle name="Normal 19 4 5 3" xfId="13423" xr:uid="{00000000-0005-0000-0000-000077230000}"/>
    <cellStyle name="Normal 19 4 5 3 2" xfId="24728" xr:uid="{00000000-0005-0000-0000-000078230000}"/>
    <cellStyle name="Normal 19 4 5 4" xfId="27942" xr:uid="{00000000-0005-0000-0000-000079230000}"/>
    <cellStyle name="Normal 19 4 6" xfId="15857" xr:uid="{00000000-0005-0000-0000-00007A230000}"/>
    <cellStyle name="Normal 19 4 6 2" xfId="27158" xr:uid="{00000000-0005-0000-0000-00007B230000}"/>
    <cellStyle name="Normal 19 4 7" xfId="14483" xr:uid="{00000000-0005-0000-0000-00007C230000}"/>
    <cellStyle name="Normal 19 4 7 2" xfId="25788" xr:uid="{00000000-0005-0000-0000-00007D230000}"/>
    <cellStyle name="Normal 19 4 8" xfId="28488" xr:uid="{00000000-0005-0000-0000-00007E230000}"/>
    <cellStyle name="Normal 19 5" xfId="17260" xr:uid="{00000000-0005-0000-0000-00007F230000}"/>
    <cellStyle name="Normal 19 5 2" xfId="17224" xr:uid="{00000000-0005-0000-0000-000080230000}"/>
    <cellStyle name="Normal 19 5 2 2" xfId="16966" xr:uid="{00000000-0005-0000-0000-000081230000}"/>
    <cellStyle name="Normal 19 5 2 2 2" xfId="16123" xr:uid="{00000000-0005-0000-0000-000082230000}"/>
    <cellStyle name="Normal 19 5 2 2 2 2" xfId="15024" xr:uid="{00000000-0005-0000-0000-000083230000}"/>
    <cellStyle name="Normal 19 5 2 2 2 2 2" xfId="26328" xr:uid="{00000000-0005-0000-0000-000084230000}"/>
    <cellStyle name="Normal 19 5 2 2 2 3" xfId="13650" xr:uid="{00000000-0005-0000-0000-000085230000}"/>
    <cellStyle name="Normal 19 5 2 2 2 3 2" xfId="24955" xr:uid="{00000000-0005-0000-0000-000086230000}"/>
    <cellStyle name="Normal 19 5 2 2 2 4" xfId="27419" xr:uid="{00000000-0005-0000-0000-000087230000}"/>
    <cellStyle name="Normal 19 5 2 2 3" xfId="15553" xr:uid="{00000000-0005-0000-0000-000088230000}"/>
    <cellStyle name="Normal 19 5 2 2 3 2" xfId="26857" xr:uid="{00000000-0005-0000-0000-000089230000}"/>
    <cellStyle name="Normal 19 5 2 2 4" xfId="14182" xr:uid="{00000000-0005-0000-0000-00008A230000}"/>
    <cellStyle name="Normal 19 5 2 2 4 2" xfId="25487" xr:uid="{00000000-0005-0000-0000-00008B230000}"/>
    <cellStyle name="Normal 19 5 2 2 5" xfId="28199" xr:uid="{00000000-0005-0000-0000-00008C230000}"/>
    <cellStyle name="Normal 19 5 2 3" xfId="16365" xr:uid="{00000000-0005-0000-0000-00008D230000}"/>
    <cellStyle name="Normal 19 5 2 3 2" xfId="15267" xr:uid="{00000000-0005-0000-0000-00008E230000}"/>
    <cellStyle name="Normal 19 5 2 3 2 2" xfId="26571" xr:uid="{00000000-0005-0000-0000-00008F230000}"/>
    <cellStyle name="Normal 19 5 2 3 3" xfId="13893" xr:uid="{00000000-0005-0000-0000-000090230000}"/>
    <cellStyle name="Normal 19 5 2 3 3 2" xfId="25198" xr:uid="{00000000-0005-0000-0000-000091230000}"/>
    <cellStyle name="Normal 19 5 2 3 4" xfId="27661" xr:uid="{00000000-0005-0000-0000-000092230000}"/>
    <cellStyle name="Normal 19 5 2 4" xfId="16589" xr:uid="{00000000-0005-0000-0000-000093230000}"/>
    <cellStyle name="Normal 19 5 2 4 2" xfId="14739" xr:uid="{00000000-0005-0000-0000-000094230000}"/>
    <cellStyle name="Normal 19 5 2 4 2 2" xfId="26043" xr:uid="{00000000-0005-0000-0000-000095230000}"/>
    <cellStyle name="Normal 19 5 2 4 3" xfId="13365" xr:uid="{00000000-0005-0000-0000-000096230000}"/>
    <cellStyle name="Normal 19 5 2 4 3 2" xfId="24670" xr:uid="{00000000-0005-0000-0000-000097230000}"/>
    <cellStyle name="Normal 19 5 2 4 4" xfId="27885" xr:uid="{00000000-0005-0000-0000-000098230000}"/>
    <cellStyle name="Normal 19 5 2 5" xfId="15798" xr:uid="{00000000-0005-0000-0000-000099230000}"/>
    <cellStyle name="Normal 19 5 2 5 2" xfId="27100" xr:uid="{00000000-0005-0000-0000-00009A230000}"/>
    <cellStyle name="Normal 19 5 2 6" xfId="14425" xr:uid="{00000000-0005-0000-0000-00009B230000}"/>
    <cellStyle name="Normal 19 5 2 6 2" xfId="25730" xr:uid="{00000000-0005-0000-0000-00009C230000}"/>
    <cellStyle name="Normal 19 5 2 7" xfId="28437" xr:uid="{00000000-0005-0000-0000-00009D230000}"/>
    <cellStyle name="Normal 19 5 3" xfId="16992" xr:uid="{00000000-0005-0000-0000-00009E230000}"/>
    <cellStyle name="Normal 19 5 3 2" xfId="16148" xr:uid="{00000000-0005-0000-0000-00009F230000}"/>
    <cellStyle name="Normal 19 5 3 2 2" xfId="15049" xr:uid="{00000000-0005-0000-0000-0000A0230000}"/>
    <cellStyle name="Normal 19 5 3 2 2 2" xfId="26353" xr:uid="{00000000-0005-0000-0000-0000A1230000}"/>
    <cellStyle name="Normal 19 5 3 2 3" xfId="13675" xr:uid="{00000000-0005-0000-0000-0000A2230000}"/>
    <cellStyle name="Normal 19 5 3 2 3 2" xfId="24980" xr:uid="{00000000-0005-0000-0000-0000A3230000}"/>
    <cellStyle name="Normal 19 5 3 2 4" xfId="27444" xr:uid="{00000000-0005-0000-0000-0000A4230000}"/>
    <cellStyle name="Normal 19 5 3 3" xfId="15579" xr:uid="{00000000-0005-0000-0000-0000A5230000}"/>
    <cellStyle name="Normal 19 5 3 3 2" xfId="26882" xr:uid="{00000000-0005-0000-0000-0000A6230000}"/>
    <cellStyle name="Normal 19 5 3 4" xfId="14207" xr:uid="{00000000-0005-0000-0000-0000A7230000}"/>
    <cellStyle name="Normal 19 5 3 4 2" xfId="25512" xr:uid="{00000000-0005-0000-0000-0000A8230000}"/>
    <cellStyle name="Normal 19 5 3 5" xfId="28224" xr:uid="{00000000-0005-0000-0000-0000A9230000}"/>
    <cellStyle name="Normal 19 5 4" xfId="16391" xr:uid="{00000000-0005-0000-0000-0000AA230000}"/>
    <cellStyle name="Normal 19 5 4 2" xfId="15293" xr:uid="{00000000-0005-0000-0000-0000AB230000}"/>
    <cellStyle name="Normal 19 5 4 2 2" xfId="26597" xr:uid="{00000000-0005-0000-0000-0000AC230000}"/>
    <cellStyle name="Normal 19 5 4 3" xfId="13919" xr:uid="{00000000-0005-0000-0000-0000AD230000}"/>
    <cellStyle name="Normal 19 5 4 3 2" xfId="25224" xr:uid="{00000000-0005-0000-0000-0000AE230000}"/>
    <cellStyle name="Normal 19 5 4 4" xfId="27687" xr:uid="{00000000-0005-0000-0000-0000AF230000}"/>
    <cellStyle name="Normal 19 5 5" xfId="16615" xr:uid="{00000000-0005-0000-0000-0000B0230000}"/>
    <cellStyle name="Normal 19 5 5 2" xfId="14765" xr:uid="{00000000-0005-0000-0000-0000B1230000}"/>
    <cellStyle name="Normal 19 5 5 2 2" xfId="26069" xr:uid="{00000000-0005-0000-0000-0000B2230000}"/>
    <cellStyle name="Normal 19 5 5 3" xfId="13391" xr:uid="{00000000-0005-0000-0000-0000B3230000}"/>
    <cellStyle name="Normal 19 5 5 3 2" xfId="24696" xr:uid="{00000000-0005-0000-0000-0000B4230000}"/>
    <cellStyle name="Normal 19 5 5 4" xfId="27911" xr:uid="{00000000-0005-0000-0000-0000B5230000}"/>
    <cellStyle name="Normal 19 5 6" xfId="15824" xr:uid="{00000000-0005-0000-0000-0000B6230000}"/>
    <cellStyle name="Normal 19 5 6 2" xfId="27126" xr:uid="{00000000-0005-0000-0000-0000B7230000}"/>
    <cellStyle name="Normal 19 5 7" xfId="14451" xr:uid="{00000000-0005-0000-0000-0000B8230000}"/>
    <cellStyle name="Normal 19 5 7 2" xfId="25756" xr:uid="{00000000-0005-0000-0000-0000B9230000}"/>
    <cellStyle name="Normal 19 5 8" xfId="28462" xr:uid="{00000000-0005-0000-0000-0000BA230000}"/>
    <cellStyle name="Normal 19 6" xfId="17242" xr:uid="{00000000-0005-0000-0000-0000BB230000}"/>
    <cellStyle name="Normal 19 6 2" xfId="16983" xr:uid="{00000000-0005-0000-0000-0000BC230000}"/>
    <cellStyle name="Normal 19 6 2 2" xfId="16140" xr:uid="{00000000-0005-0000-0000-0000BD230000}"/>
    <cellStyle name="Normal 19 6 2 2 2" xfId="15041" xr:uid="{00000000-0005-0000-0000-0000BE230000}"/>
    <cellStyle name="Normal 19 6 2 2 2 2" xfId="26345" xr:uid="{00000000-0005-0000-0000-0000BF230000}"/>
    <cellStyle name="Normal 19 6 2 2 3" xfId="13667" xr:uid="{00000000-0005-0000-0000-0000C0230000}"/>
    <cellStyle name="Normal 19 6 2 2 3 2" xfId="24972" xr:uid="{00000000-0005-0000-0000-0000C1230000}"/>
    <cellStyle name="Normal 19 6 2 2 4" xfId="27436" xr:uid="{00000000-0005-0000-0000-0000C2230000}"/>
    <cellStyle name="Normal 19 6 2 3" xfId="15570" xr:uid="{00000000-0005-0000-0000-0000C3230000}"/>
    <cellStyle name="Normal 19 6 2 3 2" xfId="26874" xr:uid="{00000000-0005-0000-0000-0000C4230000}"/>
    <cellStyle name="Normal 19 6 2 4" xfId="14199" xr:uid="{00000000-0005-0000-0000-0000C5230000}"/>
    <cellStyle name="Normal 19 6 2 4 2" xfId="25504" xr:uid="{00000000-0005-0000-0000-0000C6230000}"/>
    <cellStyle name="Normal 19 6 2 5" xfId="28216" xr:uid="{00000000-0005-0000-0000-0000C7230000}"/>
    <cellStyle name="Normal 19 6 3" xfId="16383" xr:uid="{00000000-0005-0000-0000-0000C8230000}"/>
    <cellStyle name="Normal 19 6 3 2" xfId="15285" xr:uid="{00000000-0005-0000-0000-0000C9230000}"/>
    <cellStyle name="Normal 19 6 3 2 2" xfId="26589" xr:uid="{00000000-0005-0000-0000-0000CA230000}"/>
    <cellStyle name="Normal 19 6 3 3" xfId="13911" xr:uid="{00000000-0005-0000-0000-0000CB230000}"/>
    <cellStyle name="Normal 19 6 3 3 2" xfId="25216" xr:uid="{00000000-0005-0000-0000-0000CC230000}"/>
    <cellStyle name="Normal 19 6 3 4" xfId="27679" xr:uid="{00000000-0005-0000-0000-0000CD230000}"/>
    <cellStyle name="Normal 19 6 4" xfId="16607" xr:uid="{00000000-0005-0000-0000-0000CE230000}"/>
    <cellStyle name="Normal 19 6 4 2" xfId="14757" xr:uid="{00000000-0005-0000-0000-0000CF230000}"/>
    <cellStyle name="Normal 19 6 4 2 2" xfId="26061" xr:uid="{00000000-0005-0000-0000-0000D0230000}"/>
    <cellStyle name="Normal 19 6 4 3" xfId="13383" xr:uid="{00000000-0005-0000-0000-0000D1230000}"/>
    <cellStyle name="Normal 19 6 4 3 2" xfId="24688" xr:uid="{00000000-0005-0000-0000-0000D2230000}"/>
    <cellStyle name="Normal 19 6 4 4" xfId="27903" xr:uid="{00000000-0005-0000-0000-0000D3230000}"/>
    <cellStyle name="Normal 19 6 5" xfId="15816" xr:uid="{00000000-0005-0000-0000-0000D4230000}"/>
    <cellStyle name="Normal 19 6 5 2" xfId="27118" xr:uid="{00000000-0005-0000-0000-0000D5230000}"/>
    <cellStyle name="Normal 19 6 6" xfId="14443" xr:uid="{00000000-0005-0000-0000-0000D6230000}"/>
    <cellStyle name="Normal 19 6 6 2" xfId="25748" xr:uid="{00000000-0005-0000-0000-0000D7230000}"/>
    <cellStyle name="Normal 19 6 7" xfId="28454" xr:uid="{00000000-0005-0000-0000-0000D8230000}"/>
    <cellStyle name="Normal 19 7" xfId="17153" xr:uid="{00000000-0005-0000-0000-0000D9230000}"/>
    <cellStyle name="Normal 19 7 2" xfId="16909" xr:uid="{00000000-0005-0000-0000-0000DA230000}"/>
    <cellStyle name="Normal 19 7 2 2" xfId="16066" xr:uid="{00000000-0005-0000-0000-0000DB230000}"/>
    <cellStyle name="Normal 19 7 2 2 2" xfId="14967" xr:uid="{00000000-0005-0000-0000-0000DC230000}"/>
    <cellStyle name="Normal 19 7 2 2 2 2" xfId="26271" xr:uid="{00000000-0005-0000-0000-0000DD230000}"/>
    <cellStyle name="Normal 19 7 2 2 3" xfId="13593" xr:uid="{00000000-0005-0000-0000-0000DE230000}"/>
    <cellStyle name="Normal 19 7 2 2 3 2" xfId="24898" xr:uid="{00000000-0005-0000-0000-0000DF230000}"/>
    <cellStyle name="Normal 19 7 2 2 4" xfId="27362" xr:uid="{00000000-0005-0000-0000-0000E0230000}"/>
    <cellStyle name="Normal 19 7 2 3" xfId="15496" xr:uid="{00000000-0005-0000-0000-0000E1230000}"/>
    <cellStyle name="Normal 19 7 2 3 2" xfId="26800" xr:uid="{00000000-0005-0000-0000-0000E2230000}"/>
    <cellStyle name="Normal 19 7 2 4" xfId="14125" xr:uid="{00000000-0005-0000-0000-0000E3230000}"/>
    <cellStyle name="Normal 19 7 2 4 2" xfId="25430" xr:uid="{00000000-0005-0000-0000-0000E4230000}"/>
    <cellStyle name="Normal 19 7 2 5" xfId="28142" xr:uid="{00000000-0005-0000-0000-0000E5230000}"/>
    <cellStyle name="Normal 19 7 3" xfId="16308" xr:uid="{00000000-0005-0000-0000-0000E6230000}"/>
    <cellStyle name="Normal 19 7 3 2" xfId="15210" xr:uid="{00000000-0005-0000-0000-0000E7230000}"/>
    <cellStyle name="Normal 19 7 3 2 2" xfId="26514" xr:uid="{00000000-0005-0000-0000-0000E8230000}"/>
    <cellStyle name="Normal 19 7 3 3" xfId="13836" xr:uid="{00000000-0005-0000-0000-0000E9230000}"/>
    <cellStyle name="Normal 19 7 3 3 2" xfId="25141" xr:uid="{00000000-0005-0000-0000-0000EA230000}"/>
    <cellStyle name="Normal 19 7 3 4" xfId="27604" xr:uid="{00000000-0005-0000-0000-0000EB230000}"/>
    <cellStyle name="Normal 19 7 4" xfId="16532" xr:uid="{00000000-0005-0000-0000-0000EC230000}"/>
    <cellStyle name="Normal 19 7 4 2" xfId="14682" xr:uid="{00000000-0005-0000-0000-0000ED230000}"/>
    <cellStyle name="Normal 19 7 4 2 2" xfId="25986" xr:uid="{00000000-0005-0000-0000-0000EE230000}"/>
    <cellStyle name="Normal 19 7 4 3" xfId="13308" xr:uid="{00000000-0005-0000-0000-0000EF230000}"/>
    <cellStyle name="Normal 19 7 4 3 2" xfId="24613" xr:uid="{00000000-0005-0000-0000-0000F0230000}"/>
    <cellStyle name="Normal 19 7 4 4" xfId="27828" xr:uid="{00000000-0005-0000-0000-0000F1230000}"/>
    <cellStyle name="Normal 19 7 5" xfId="15741" xr:uid="{00000000-0005-0000-0000-0000F2230000}"/>
    <cellStyle name="Normal 19 7 5 2" xfId="27043" xr:uid="{00000000-0005-0000-0000-0000F3230000}"/>
    <cellStyle name="Normal 19 7 6" xfId="14368" xr:uid="{00000000-0005-0000-0000-0000F4230000}"/>
    <cellStyle name="Normal 19 7 6 2" xfId="25673" xr:uid="{00000000-0005-0000-0000-0000F5230000}"/>
    <cellStyle name="Normal 19 7 7" xfId="28380" xr:uid="{00000000-0005-0000-0000-0000F6230000}"/>
    <cellStyle name="Normal 19 8" xfId="17117" xr:uid="{00000000-0005-0000-0000-0000F7230000}"/>
    <cellStyle name="Normal 19 8 2" xfId="16874" xr:uid="{00000000-0005-0000-0000-0000F8230000}"/>
    <cellStyle name="Normal 19 8 2 2" xfId="16031" xr:uid="{00000000-0005-0000-0000-0000F9230000}"/>
    <cellStyle name="Normal 19 8 2 2 2" xfId="14932" xr:uid="{00000000-0005-0000-0000-0000FA230000}"/>
    <cellStyle name="Normal 19 8 2 2 2 2" xfId="26236" xr:uid="{00000000-0005-0000-0000-0000FB230000}"/>
    <cellStyle name="Normal 19 8 2 2 3" xfId="13558" xr:uid="{00000000-0005-0000-0000-0000FC230000}"/>
    <cellStyle name="Normal 19 8 2 2 3 2" xfId="24863" xr:uid="{00000000-0005-0000-0000-0000FD230000}"/>
    <cellStyle name="Normal 19 8 2 2 4" xfId="27327" xr:uid="{00000000-0005-0000-0000-0000FE230000}"/>
    <cellStyle name="Normal 19 8 2 3" xfId="15461" xr:uid="{00000000-0005-0000-0000-0000FF230000}"/>
    <cellStyle name="Normal 19 8 2 3 2" xfId="26765" xr:uid="{00000000-0005-0000-0000-000000240000}"/>
    <cellStyle name="Normal 19 8 2 4" xfId="14090" xr:uid="{00000000-0005-0000-0000-000001240000}"/>
    <cellStyle name="Normal 19 8 2 4 2" xfId="25395" xr:uid="{00000000-0005-0000-0000-000002240000}"/>
    <cellStyle name="Normal 19 8 2 5" xfId="28107" xr:uid="{00000000-0005-0000-0000-000003240000}"/>
    <cellStyle name="Normal 19 8 3" xfId="16274" xr:uid="{00000000-0005-0000-0000-000004240000}"/>
    <cellStyle name="Normal 19 8 3 2" xfId="15175" xr:uid="{00000000-0005-0000-0000-000005240000}"/>
    <cellStyle name="Normal 19 8 3 2 2" xfId="26479" xr:uid="{00000000-0005-0000-0000-000006240000}"/>
    <cellStyle name="Normal 19 8 3 3" xfId="13801" xr:uid="{00000000-0005-0000-0000-000007240000}"/>
    <cellStyle name="Normal 19 8 3 3 2" xfId="25106" xr:uid="{00000000-0005-0000-0000-000008240000}"/>
    <cellStyle name="Normal 19 8 3 4" xfId="27570" xr:uid="{00000000-0005-0000-0000-000009240000}"/>
    <cellStyle name="Normal 19 8 4" xfId="16497" xr:uid="{00000000-0005-0000-0000-00000A240000}"/>
    <cellStyle name="Normal 19 8 4 2" xfId="14647" xr:uid="{00000000-0005-0000-0000-00000B240000}"/>
    <cellStyle name="Normal 19 8 4 2 2" xfId="25951" xr:uid="{00000000-0005-0000-0000-00000C240000}"/>
    <cellStyle name="Normal 19 8 4 3" xfId="13273" xr:uid="{00000000-0005-0000-0000-00000D240000}"/>
    <cellStyle name="Normal 19 8 4 3 2" xfId="24578" xr:uid="{00000000-0005-0000-0000-00000E240000}"/>
    <cellStyle name="Normal 19 8 4 4" xfId="27793" xr:uid="{00000000-0005-0000-0000-00000F240000}"/>
    <cellStyle name="Normal 19 8 5" xfId="15706" xr:uid="{00000000-0005-0000-0000-000010240000}"/>
    <cellStyle name="Normal 19 8 5 2" xfId="27008" xr:uid="{00000000-0005-0000-0000-000011240000}"/>
    <cellStyle name="Normal 19 8 6" xfId="14333" xr:uid="{00000000-0005-0000-0000-000012240000}"/>
    <cellStyle name="Normal 19 8 6 2" xfId="25638" xr:uid="{00000000-0005-0000-0000-000013240000}"/>
    <cellStyle name="Normal 19 8 7" xfId="28347" xr:uid="{00000000-0005-0000-0000-000014240000}"/>
    <cellStyle name="Normal 19 9" xfId="17084" xr:uid="{00000000-0005-0000-0000-000015240000}"/>
    <cellStyle name="Normal 19 9 2" xfId="16839" xr:uid="{00000000-0005-0000-0000-000016240000}"/>
    <cellStyle name="Normal 19 9 2 2" xfId="15996" xr:uid="{00000000-0005-0000-0000-000017240000}"/>
    <cellStyle name="Normal 19 9 2 2 2" xfId="14897" xr:uid="{00000000-0005-0000-0000-000018240000}"/>
    <cellStyle name="Normal 19 9 2 2 2 2" xfId="26201" xr:uid="{00000000-0005-0000-0000-000019240000}"/>
    <cellStyle name="Normal 19 9 2 2 3" xfId="13523" xr:uid="{00000000-0005-0000-0000-00001A240000}"/>
    <cellStyle name="Normal 19 9 2 2 3 2" xfId="24828" xr:uid="{00000000-0005-0000-0000-00001B240000}"/>
    <cellStyle name="Normal 19 9 2 2 4" xfId="27292" xr:uid="{00000000-0005-0000-0000-00001C240000}"/>
    <cellStyle name="Normal 19 9 2 3" xfId="15426" xr:uid="{00000000-0005-0000-0000-00001D240000}"/>
    <cellStyle name="Normal 19 9 2 3 2" xfId="26730" xr:uid="{00000000-0005-0000-0000-00001E240000}"/>
    <cellStyle name="Normal 19 9 2 4" xfId="14055" xr:uid="{00000000-0005-0000-0000-00001F240000}"/>
    <cellStyle name="Normal 19 9 2 4 2" xfId="25360" xr:uid="{00000000-0005-0000-0000-000020240000}"/>
    <cellStyle name="Normal 19 9 2 5" xfId="28072" xr:uid="{00000000-0005-0000-0000-000021240000}"/>
    <cellStyle name="Normal 19 9 3" xfId="16239" xr:uid="{00000000-0005-0000-0000-000022240000}"/>
    <cellStyle name="Normal 19 9 3 2" xfId="15140" xr:uid="{00000000-0005-0000-0000-000023240000}"/>
    <cellStyle name="Normal 19 9 3 2 2" xfId="26444" xr:uid="{00000000-0005-0000-0000-000024240000}"/>
    <cellStyle name="Normal 19 9 3 3" xfId="13766" xr:uid="{00000000-0005-0000-0000-000025240000}"/>
    <cellStyle name="Normal 19 9 3 3 2" xfId="25071" xr:uid="{00000000-0005-0000-0000-000026240000}"/>
    <cellStyle name="Normal 19 9 3 4" xfId="27535" xr:uid="{00000000-0005-0000-0000-000027240000}"/>
    <cellStyle name="Normal 19 9 4" xfId="16463" xr:uid="{00000000-0005-0000-0000-000028240000}"/>
    <cellStyle name="Normal 19 9 4 2" xfId="14612" xr:uid="{00000000-0005-0000-0000-000029240000}"/>
    <cellStyle name="Normal 19 9 4 2 2" xfId="25916" xr:uid="{00000000-0005-0000-0000-00002A240000}"/>
    <cellStyle name="Normal 19 9 4 3" xfId="13238" xr:uid="{00000000-0005-0000-0000-00002B240000}"/>
    <cellStyle name="Normal 19 9 4 3 2" xfId="24543" xr:uid="{00000000-0005-0000-0000-00002C240000}"/>
    <cellStyle name="Normal 19 9 4 4" xfId="27759" xr:uid="{00000000-0005-0000-0000-00002D240000}"/>
    <cellStyle name="Normal 19 9 5" xfId="15671" xr:uid="{00000000-0005-0000-0000-00002E240000}"/>
    <cellStyle name="Normal 19 9 5 2" xfId="26973" xr:uid="{00000000-0005-0000-0000-00002F240000}"/>
    <cellStyle name="Normal 19 9 6" xfId="14298" xr:uid="{00000000-0005-0000-0000-000030240000}"/>
    <cellStyle name="Normal 19 9 6 2" xfId="25603" xr:uid="{00000000-0005-0000-0000-000031240000}"/>
    <cellStyle name="Normal 19 9 7" xfId="28314" xr:uid="{00000000-0005-0000-0000-000032240000}"/>
    <cellStyle name="Normal 2" xfId="43" xr:uid="{00000000-0005-0000-0000-000033240000}"/>
    <cellStyle name="Normal 2 10" xfId="1157" xr:uid="{00000000-0005-0000-0000-000034240000}"/>
    <cellStyle name="Normal 2 10 2" xfId="14845" xr:uid="{00000000-0005-0000-0000-000035240000}"/>
    <cellStyle name="Normal 2 10 2 2" xfId="26149" xr:uid="{00000000-0005-0000-0000-000036240000}"/>
    <cellStyle name="Normal 2 10 3" xfId="13471" xr:uid="{00000000-0005-0000-0000-000037240000}"/>
    <cellStyle name="Normal 2 10 3 2" xfId="24776" xr:uid="{00000000-0005-0000-0000-000038240000}"/>
    <cellStyle name="Normal 2 10 4" xfId="16694" xr:uid="{00000000-0005-0000-0000-000039240000}"/>
    <cellStyle name="Normal 2 10 4 2" xfId="27990" xr:uid="{00000000-0005-0000-0000-00003A240000}"/>
    <cellStyle name="Normal 2 11" xfId="1158" xr:uid="{00000000-0005-0000-0000-00003B240000}"/>
    <cellStyle name="Normal 2 11 2" xfId="13112" xr:uid="{00000000-0005-0000-0000-00003C240000}"/>
    <cellStyle name="Normal 2 12" xfId="1159" xr:uid="{00000000-0005-0000-0000-00003D240000}"/>
    <cellStyle name="Normal 2 12 2" xfId="13056" xr:uid="{00000000-0005-0000-0000-00003E240000}"/>
    <cellStyle name="Normal 2 13" xfId="8491" xr:uid="{00000000-0005-0000-0000-00003F240000}"/>
    <cellStyle name="Normal 2 13 2" xfId="13057" xr:uid="{00000000-0005-0000-0000-000040240000}"/>
    <cellStyle name="Normal 2 13 3" xfId="32989" xr:uid="{00000000-0005-0000-0000-000041240000}"/>
    <cellStyle name="Normal 2 14" xfId="13058" xr:uid="{00000000-0005-0000-0000-000042240000}"/>
    <cellStyle name="Normal 2 15" xfId="13059" xr:uid="{00000000-0005-0000-0000-000043240000}"/>
    <cellStyle name="Normal 2 16" xfId="13060" xr:uid="{00000000-0005-0000-0000-000044240000}"/>
    <cellStyle name="Normal 2 17" xfId="13061" xr:uid="{00000000-0005-0000-0000-000045240000}"/>
    <cellStyle name="Normal 2 18" xfId="109" xr:uid="{00000000-0005-0000-0000-000046240000}"/>
    <cellStyle name="Normal 2 19" xfId="13062" xr:uid="{00000000-0005-0000-0000-000047240000}"/>
    <cellStyle name="Normal 2 2" xfId="49" xr:uid="{00000000-0005-0000-0000-000048240000}"/>
    <cellStyle name="Normal 2 2 2" xfId="348" xr:uid="{00000000-0005-0000-0000-000049240000}"/>
    <cellStyle name="Normal 2 2 2 2" xfId="1161" xr:uid="{00000000-0005-0000-0000-00004A240000}"/>
    <cellStyle name="Normal 2 2 2 2 2" xfId="16739" xr:uid="{00000000-0005-0000-0000-00004B240000}"/>
    <cellStyle name="Normal 2 2 2 2 2 2" xfId="28933" xr:uid="{00000000-0005-0000-0000-00004C240000}"/>
    <cellStyle name="Normal 2 2 2 2 3" xfId="28724" xr:uid="{00000000-0005-0000-0000-00004D240000}"/>
    <cellStyle name="Normal 2 2 2 3" xfId="1160" xr:uid="{00000000-0005-0000-0000-00004E240000}"/>
    <cellStyle name="Normal 2 2 2 3 2" xfId="28932" xr:uid="{00000000-0005-0000-0000-00004F240000}"/>
    <cellStyle name="Normal 2 2 2 3 3" xfId="28725" xr:uid="{00000000-0005-0000-0000-000050240000}"/>
    <cellStyle name="Normal 2 2 2 4" xfId="13063" xr:uid="{00000000-0005-0000-0000-000051240000}"/>
    <cellStyle name="Normal 2 2 2 4 2" xfId="28850" xr:uid="{00000000-0005-0000-0000-000052240000}"/>
    <cellStyle name="Normal 2 2 2 5" xfId="28723" xr:uid="{00000000-0005-0000-0000-000053240000}"/>
    <cellStyle name="Normal 2 2 2 6" xfId="28590" xr:uid="{00000000-0005-0000-0000-000054240000}"/>
    <cellStyle name="Normal 2 2 3" xfId="325" xr:uid="{00000000-0005-0000-0000-000055240000}"/>
    <cellStyle name="Normal 2 2 3 2" xfId="1162" xr:uid="{00000000-0005-0000-0000-000056240000}"/>
    <cellStyle name="Normal 2 2 3 2 2" xfId="28727" xr:uid="{00000000-0005-0000-0000-000057240000}"/>
    <cellStyle name="Normal 2 2 3 3" xfId="13064" xr:uid="{00000000-0005-0000-0000-000058240000}"/>
    <cellStyle name="Normal 2 2 3 3 2" xfId="28934" xr:uid="{00000000-0005-0000-0000-000059240000}"/>
    <cellStyle name="Normal 2 2 3 4" xfId="28726" xr:uid="{00000000-0005-0000-0000-00005A240000}"/>
    <cellStyle name="Normal 2 2 4" xfId="28728" xr:uid="{00000000-0005-0000-0000-00005B240000}"/>
    <cellStyle name="Normal 2 2 5" xfId="28729" xr:uid="{00000000-0005-0000-0000-00005C240000}"/>
    <cellStyle name="Normal 2 2 6" xfId="28730" xr:uid="{00000000-0005-0000-0000-00005D240000}"/>
    <cellStyle name="Normal 2 2 7" xfId="28897" xr:uid="{00000000-0005-0000-0000-00005E240000}"/>
    <cellStyle name="Normal 2 2 8" xfId="28716" xr:uid="{00000000-0005-0000-0000-00005F240000}"/>
    <cellStyle name="Normal 2 2_August 2011" xfId="28731" xr:uid="{00000000-0005-0000-0000-000060240000}"/>
    <cellStyle name="Normal 2 20" xfId="13065" xr:uid="{00000000-0005-0000-0000-000061240000}"/>
    <cellStyle name="Normal 2 21" xfId="13066" xr:uid="{00000000-0005-0000-0000-000062240000}"/>
    <cellStyle name="Normal 2 22" xfId="13067" xr:uid="{00000000-0005-0000-0000-000063240000}"/>
    <cellStyle name="Normal 2 23" xfId="13068" xr:uid="{00000000-0005-0000-0000-000064240000}"/>
    <cellStyle name="Normal 2 24" xfId="13069" xr:uid="{00000000-0005-0000-0000-000065240000}"/>
    <cellStyle name="Normal 2 25" xfId="13070" xr:uid="{00000000-0005-0000-0000-000066240000}"/>
    <cellStyle name="Normal 2 26" xfId="13071" xr:uid="{00000000-0005-0000-0000-000067240000}"/>
    <cellStyle name="Normal 2 27" xfId="13072" xr:uid="{00000000-0005-0000-0000-000068240000}"/>
    <cellStyle name="Normal 2 28" xfId="13073" xr:uid="{00000000-0005-0000-0000-000069240000}"/>
    <cellStyle name="Normal 2 29" xfId="13074" xr:uid="{00000000-0005-0000-0000-00006A240000}"/>
    <cellStyle name="Normal 2 3" xfId="119" xr:uid="{00000000-0005-0000-0000-00006B240000}"/>
    <cellStyle name="Normal 2 3 2" xfId="349" xr:uid="{00000000-0005-0000-0000-00006C240000}"/>
    <cellStyle name="Normal 2 3 2 10" xfId="462" xr:uid="{00000000-0005-0000-0000-00006D240000}"/>
    <cellStyle name="Normal 2 3 2 10 2" xfId="17489" xr:uid="{00000000-0005-0000-0000-00006E240000}"/>
    <cellStyle name="Normal 2 3 2 11" xfId="439" xr:uid="{00000000-0005-0000-0000-00006F240000}"/>
    <cellStyle name="Normal 2 3 2 11 2" xfId="17477" xr:uid="{00000000-0005-0000-0000-000070240000}"/>
    <cellStyle name="Normal 2 3 2 12" xfId="28980" xr:uid="{00000000-0005-0000-0000-000071240000}"/>
    <cellStyle name="Normal 2 3 2 13" xfId="28851" xr:uid="{00000000-0005-0000-0000-000072240000}"/>
    <cellStyle name="Normal 2 3 2 14" xfId="28640" xr:uid="{00000000-0005-0000-0000-000073240000}"/>
    <cellStyle name="Normal 2 3 2 2" xfId="1163" xr:uid="{00000000-0005-0000-0000-000074240000}"/>
    <cellStyle name="Normal 2 3 2 2 2" xfId="17175" xr:uid="{00000000-0005-0000-0000-000075240000}"/>
    <cellStyle name="Normal 2 3 2 3" xfId="766" xr:uid="{00000000-0005-0000-0000-000076240000}"/>
    <cellStyle name="Normal 2 3 2 4" xfId="629" xr:uid="{00000000-0005-0000-0000-000077240000}"/>
    <cellStyle name="Normal 2 3 2 4 2" xfId="3997" xr:uid="{00000000-0005-0000-0000-000078240000}"/>
    <cellStyle name="Normal 2 3 2 4 2 2" xfId="19905" xr:uid="{00000000-0005-0000-0000-000079240000}"/>
    <cellStyle name="Normal 2 3 2 4 3" xfId="6294" xr:uid="{00000000-0005-0000-0000-00007A240000}"/>
    <cellStyle name="Normal 2 3 2 4 3 2" xfId="22202" xr:uid="{00000000-0005-0000-0000-00007B240000}"/>
    <cellStyle name="Normal 2 3 2 4 4" xfId="17622" xr:uid="{00000000-0005-0000-0000-00007C240000}"/>
    <cellStyle name="Normal 2 3 2 5" xfId="2298" xr:uid="{00000000-0005-0000-0000-00007D240000}"/>
    <cellStyle name="Normal 2 3 2 5 2" xfId="4741" xr:uid="{00000000-0005-0000-0000-00007E240000}"/>
    <cellStyle name="Normal 2 3 2 5 2 2" xfId="20649" xr:uid="{00000000-0005-0000-0000-00007F240000}"/>
    <cellStyle name="Normal 2 3 2 5 3" xfId="7038" xr:uid="{00000000-0005-0000-0000-000080240000}"/>
    <cellStyle name="Normal 2 3 2 5 3 2" xfId="22946" xr:uid="{00000000-0005-0000-0000-000081240000}"/>
    <cellStyle name="Normal 2 3 2 5 4" xfId="18366" xr:uid="{00000000-0005-0000-0000-000082240000}"/>
    <cellStyle name="Normal 2 3 2 6" xfId="3076" xr:uid="{00000000-0005-0000-0000-000083240000}"/>
    <cellStyle name="Normal 2 3 2 6 2" xfId="5485" xr:uid="{00000000-0005-0000-0000-000084240000}"/>
    <cellStyle name="Normal 2 3 2 6 2 2" xfId="21393" xr:uid="{00000000-0005-0000-0000-000085240000}"/>
    <cellStyle name="Normal 2 3 2 6 3" xfId="7782" xr:uid="{00000000-0005-0000-0000-000086240000}"/>
    <cellStyle name="Normal 2 3 2 6 3 2" xfId="23690" xr:uid="{00000000-0005-0000-0000-000087240000}"/>
    <cellStyle name="Normal 2 3 2 6 4" xfId="19110" xr:uid="{00000000-0005-0000-0000-000088240000}"/>
    <cellStyle name="Normal 2 3 2 7" xfId="579" xr:uid="{00000000-0005-0000-0000-000089240000}"/>
    <cellStyle name="Normal 2 3 2 7 2" xfId="17572" xr:uid="{00000000-0005-0000-0000-00008A240000}"/>
    <cellStyle name="Normal 2 3 2 8" xfId="3947" xr:uid="{00000000-0005-0000-0000-00008B240000}"/>
    <cellStyle name="Normal 2 3 2 8 2" xfId="19855" xr:uid="{00000000-0005-0000-0000-00008C240000}"/>
    <cellStyle name="Normal 2 3 2 9" xfId="6244" xr:uid="{00000000-0005-0000-0000-00008D240000}"/>
    <cellStyle name="Normal 2 3 2 9 2" xfId="22152" xr:uid="{00000000-0005-0000-0000-00008E240000}"/>
    <cellStyle name="Normal 2 3 3" xfId="326" xr:uid="{00000000-0005-0000-0000-00008F240000}"/>
    <cellStyle name="Normal 2 3 3 10" xfId="449" xr:uid="{00000000-0005-0000-0000-000090240000}"/>
    <cellStyle name="Normal 2 3 3 10 2" xfId="17482" xr:uid="{00000000-0005-0000-0000-000091240000}"/>
    <cellStyle name="Normal 2 3 3 11" xfId="28955" xr:uid="{00000000-0005-0000-0000-000092240000}"/>
    <cellStyle name="Normal 2 3 3 12" xfId="28852" xr:uid="{00000000-0005-0000-0000-000093240000}"/>
    <cellStyle name="Normal 2 3 3 13" xfId="28588" xr:uid="{00000000-0005-0000-0000-000094240000}"/>
    <cellStyle name="Normal 2 3 3 2" xfId="1164" xr:uid="{00000000-0005-0000-0000-000095240000}"/>
    <cellStyle name="Normal 2 3 3 2 2" xfId="16079" xr:uid="{00000000-0005-0000-0000-000096240000}"/>
    <cellStyle name="Normal 2 3 3 2 2 2" xfId="14980" xr:uid="{00000000-0005-0000-0000-000097240000}"/>
    <cellStyle name="Normal 2 3 3 2 2 2 2" xfId="26284" xr:uid="{00000000-0005-0000-0000-000098240000}"/>
    <cellStyle name="Normal 2 3 3 2 2 3" xfId="13606" xr:uid="{00000000-0005-0000-0000-000099240000}"/>
    <cellStyle name="Normal 2 3 3 2 2 3 2" xfId="24911" xr:uid="{00000000-0005-0000-0000-00009A240000}"/>
    <cellStyle name="Normal 2 3 3 2 2 4" xfId="27375" xr:uid="{00000000-0005-0000-0000-00009B240000}"/>
    <cellStyle name="Normal 2 3 3 2 3" xfId="15509" xr:uid="{00000000-0005-0000-0000-00009C240000}"/>
    <cellStyle name="Normal 2 3 3 2 3 2" xfId="26813" xr:uid="{00000000-0005-0000-0000-00009D240000}"/>
    <cellStyle name="Normal 2 3 3 2 4" xfId="14138" xr:uid="{00000000-0005-0000-0000-00009E240000}"/>
    <cellStyle name="Normal 2 3 3 2 4 2" xfId="25443" xr:uid="{00000000-0005-0000-0000-00009F240000}"/>
    <cellStyle name="Normal 2 3 3 2 5" xfId="16922" xr:uid="{00000000-0005-0000-0000-0000A0240000}"/>
    <cellStyle name="Normal 2 3 3 2 5 2" xfId="28155" xr:uid="{00000000-0005-0000-0000-0000A1240000}"/>
    <cellStyle name="Normal 2 3 3 3" xfId="604" xr:uid="{00000000-0005-0000-0000-0000A2240000}"/>
    <cellStyle name="Normal 2 3 3 3 2" xfId="3972" xr:uid="{00000000-0005-0000-0000-0000A3240000}"/>
    <cellStyle name="Normal 2 3 3 3 2 2" xfId="19880" xr:uid="{00000000-0005-0000-0000-0000A4240000}"/>
    <cellStyle name="Normal 2 3 3 3 3" xfId="6269" xr:uid="{00000000-0005-0000-0000-0000A5240000}"/>
    <cellStyle name="Normal 2 3 3 3 3 2" xfId="22177" xr:uid="{00000000-0005-0000-0000-0000A6240000}"/>
    <cellStyle name="Normal 2 3 3 3 4" xfId="16751" xr:uid="{00000000-0005-0000-0000-0000A7240000}"/>
    <cellStyle name="Normal 2 3 3 3 4 2" xfId="29004" xr:uid="{00000000-0005-0000-0000-0000A8240000}"/>
    <cellStyle name="Normal 2 3 3 3 5" xfId="17597" xr:uid="{00000000-0005-0000-0000-0000A9240000}"/>
    <cellStyle name="Normal 2 3 3 4" xfId="2273" xr:uid="{00000000-0005-0000-0000-0000AA240000}"/>
    <cellStyle name="Normal 2 3 3 4 2" xfId="4716" xr:uid="{00000000-0005-0000-0000-0000AB240000}"/>
    <cellStyle name="Normal 2 3 3 4 2 2" xfId="20624" xr:uid="{00000000-0005-0000-0000-0000AC240000}"/>
    <cellStyle name="Normal 2 3 3 4 3" xfId="7013" xr:uid="{00000000-0005-0000-0000-0000AD240000}"/>
    <cellStyle name="Normal 2 3 3 4 3 2" xfId="22921" xr:uid="{00000000-0005-0000-0000-0000AE240000}"/>
    <cellStyle name="Normal 2 3 3 4 4" xfId="18341" xr:uid="{00000000-0005-0000-0000-0000AF240000}"/>
    <cellStyle name="Normal 2 3 3 5" xfId="3051" xr:uid="{00000000-0005-0000-0000-0000B0240000}"/>
    <cellStyle name="Normal 2 3 3 5 2" xfId="5460" xr:uid="{00000000-0005-0000-0000-0000B1240000}"/>
    <cellStyle name="Normal 2 3 3 5 2 2" xfId="21368" xr:uid="{00000000-0005-0000-0000-0000B2240000}"/>
    <cellStyle name="Normal 2 3 3 5 3" xfId="7757" xr:uid="{00000000-0005-0000-0000-0000B3240000}"/>
    <cellStyle name="Normal 2 3 3 5 3 2" xfId="23665" xr:uid="{00000000-0005-0000-0000-0000B4240000}"/>
    <cellStyle name="Normal 2 3 3 5 4" xfId="19085" xr:uid="{00000000-0005-0000-0000-0000B5240000}"/>
    <cellStyle name="Normal 2 3 3 6" xfId="554" xr:uid="{00000000-0005-0000-0000-0000B6240000}"/>
    <cellStyle name="Normal 2 3 3 6 2" xfId="17547" xr:uid="{00000000-0005-0000-0000-0000B7240000}"/>
    <cellStyle name="Normal 2 3 3 7" xfId="3922" xr:uid="{00000000-0005-0000-0000-0000B8240000}"/>
    <cellStyle name="Normal 2 3 3 7 2" xfId="19830" xr:uid="{00000000-0005-0000-0000-0000B9240000}"/>
    <cellStyle name="Normal 2 3 3 8" xfId="6219" xr:uid="{00000000-0005-0000-0000-0000BA240000}"/>
    <cellStyle name="Normal 2 3 3 8 2" xfId="22127" xr:uid="{00000000-0005-0000-0000-0000BB240000}"/>
    <cellStyle name="Normal 2 3 3 9" xfId="487" xr:uid="{00000000-0005-0000-0000-0000BC240000}"/>
    <cellStyle name="Normal 2 3 3 9 2" xfId="17504" xr:uid="{00000000-0005-0000-0000-0000BD240000}"/>
    <cellStyle name="Normal 2 3 4" xfId="376" xr:uid="{00000000-0005-0000-0000-0000BE240000}"/>
    <cellStyle name="Normal 2 3 4 2" xfId="714" xr:uid="{00000000-0005-0000-0000-0000BF240000}"/>
    <cellStyle name="Normal 2 3 4 2 2" xfId="16045" xr:uid="{00000000-0005-0000-0000-0000C0240000}"/>
    <cellStyle name="Normal 2 3 4 2 2 2" xfId="14946" xr:uid="{00000000-0005-0000-0000-0000C1240000}"/>
    <cellStyle name="Normal 2 3 4 2 2 2 2" xfId="26250" xr:uid="{00000000-0005-0000-0000-0000C2240000}"/>
    <cellStyle name="Normal 2 3 4 2 2 3" xfId="13572" xr:uid="{00000000-0005-0000-0000-0000C3240000}"/>
    <cellStyle name="Normal 2 3 4 2 2 3 2" xfId="24877" xr:uid="{00000000-0005-0000-0000-0000C4240000}"/>
    <cellStyle name="Normal 2 3 4 2 2 4" xfId="27341" xr:uid="{00000000-0005-0000-0000-0000C5240000}"/>
    <cellStyle name="Normal 2 3 4 2 3" xfId="15475" xr:uid="{00000000-0005-0000-0000-0000C6240000}"/>
    <cellStyle name="Normal 2 3 4 2 3 2" xfId="26779" xr:uid="{00000000-0005-0000-0000-0000C7240000}"/>
    <cellStyle name="Normal 2 3 4 2 4" xfId="14104" xr:uid="{00000000-0005-0000-0000-0000C8240000}"/>
    <cellStyle name="Normal 2 3 4 2 4 2" xfId="25409" xr:uid="{00000000-0005-0000-0000-0000C9240000}"/>
    <cellStyle name="Normal 2 3 4 2 5" xfId="16888" xr:uid="{00000000-0005-0000-0000-0000CA240000}"/>
    <cellStyle name="Normal 2 3 4 2 5 2" xfId="28121" xr:uid="{00000000-0005-0000-0000-0000CB240000}"/>
    <cellStyle name="Normal 2 3 4 3" xfId="16288" xr:uid="{00000000-0005-0000-0000-0000CC240000}"/>
    <cellStyle name="Normal 2 3 4 3 2" xfId="15189" xr:uid="{00000000-0005-0000-0000-0000CD240000}"/>
    <cellStyle name="Normal 2 3 4 3 2 2" xfId="26493" xr:uid="{00000000-0005-0000-0000-0000CE240000}"/>
    <cellStyle name="Normal 2 3 4 3 3" xfId="13815" xr:uid="{00000000-0005-0000-0000-0000CF240000}"/>
    <cellStyle name="Normal 2 3 4 3 3 2" xfId="25120" xr:uid="{00000000-0005-0000-0000-0000D0240000}"/>
    <cellStyle name="Normal 2 3 4 3 4" xfId="27584" xr:uid="{00000000-0005-0000-0000-0000D1240000}"/>
    <cellStyle name="Normal 2 3 4 4" xfId="16511" xr:uid="{00000000-0005-0000-0000-0000D2240000}"/>
    <cellStyle name="Normal 2 3 4 4 2" xfId="14661" xr:uid="{00000000-0005-0000-0000-0000D3240000}"/>
    <cellStyle name="Normal 2 3 4 4 2 2" xfId="25965" xr:uid="{00000000-0005-0000-0000-0000D4240000}"/>
    <cellStyle name="Normal 2 3 4 4 3" xfId="13287" xr:uid="{00000000-0005-0000-0000-0000D5240000}"/>
    <cellStyle name="Normal 2 3 4 4 3 2" xfId="24592" xr:uid="{00000000-0005-0000-0000-0000D6240000}"/>
    <cellStyle name="Normal 2 3 4 4 4" xfId="27807" xr:uid="{00000000-0005-0000-0000-0000D7240000}"/>
    <cellStyle name="Normal 2 3 4 5" xfId="15720" xr:uid="{00000000-0005-0000-0000-0000D8240000}"/>
    <cellStyle name="Normal 2 3 4 5 2" xfId="27022" xr:uid="{00000000-0005-0000-0000-0000D9240000}"/>
    <cellStyle name="Normal 2 3 4 6" xfId="14347" xr:uid="{00000000-0005-0000-0000-0000DA240000}"/>
    <cellStyle name="Normal 2 3 4 6 2" xfId="25652" xr:uid="{00000000-0005-0000-0000-0000DB240000}"/>
    <cellStyle name="Normal 2 3 4 7" xfId="17454" xr:uid="{00000000-0005-0000-0000-0000DC240000}"/>
    <cellStyle name="Normal 2 3 4 8" xfId="28509" xr:uid="{00000000-0005-0000-0000-0000DD240000}"/>
    <cellStyle name="Normal 2 3 5" xfId="17098" xr:uid="{00000000-0005-0000-0000-0000DE240000}"/>
    <cellStyle name="Normal 2 3 5 2" xfId="16853" xr:uid="{00000000-0005-0000-0000-0000DF240000}"/>
    <cellStyle name="Normal 2 3 5 2 2" xfId="16010" xr:uid="{00000000-0005-0000-0000-0000E0240000}"/>
    <cellStyle name="Normal 2 3 5 2 2 2" xfId="14911" xr:uid="{00000000-0005-0000-0000-0000E1240000}"/>
    <cellStyle name="Normal 2 3 5 2 2 2 2" xfId="26215" xr:uid="{00000000-0005-0000-0000-0000E2240000}"/>
    <cellStyle name="Normal 2 3 5 2 2 3" xfId="13537" xr:uid="{00000000-0005-0000-0000-0000E3240000}"/>
    <cellStyle name="Normal 2 3 5 2 2 3 2" xfId="24842" xr:uid="{00000000-0005-0000-0000-0000E4240000}"/>
    <cellStyle name="Normal 2 3 5 2 2 4" xfId="27306" xr:uid="{00000000-0005-0000-0000-0000E5240000}"/>
    <cellStyle name="Normal 2 3 5 2 3" xfId="15440" xr:uid="{00000000-0005-0000-0000-0000E6240000}"/>
    <cellStyle name="Normal 2 3 5 2 3 2" xfId="26744" xr:uid="{00000000-0005-0000-0000-0000E7240000}"/>
    <cellStyle name="Normal 2 3 5 2 4" xfId="14069" xr:uid="{00000000-0005-0000-0000-0000E8240000}"/>
    <cellStyle name="Normal 2 3 5 2 4 2" xfId="25374" xr:uid="{00000000-0005-0000-0000-0000E9240000}"/>
    <cellStyle name="Normal 2 3 5 2 5" xfId="28086" xr:uid="{00000000-0005-0000-0000-0000EA240000}"/>
    <cellStyle name="Normal 2 3 5 3" xfId="16253" xr:uid="{00000000-0005-0000-0000-0000EB240000}"/>
    <cellStyle name="Normal 2 3 5 3 2" xfId="15154" xr:uid="{00000000-0005-0000-0000-0000EC240000}"/>
    <cellStyle name="Normal 2 3 5 3 2 2" xfId="26458" xr:uid="{00000000-0005-0000-0000-0000ED240000}"/>
    <cellStyle name="Normal 2 3 5 3 3" xfId="13780" xr:uid="{00000000-0005-0000-0000-0000EE240000}"/>
    <cellStyle name="Normal 2 3 5 3 3 2" xfId="25085" xr:uid="{00000000-0005-0000-0000-0000EF240000}"/>
    <cellStyle name="Normal 2 3 5 3 4" xfId="27549" xr:uid="{00000000-0005-0000-0000-0000F0240000}"/>
    <cellStyle name="Normal 2 3 5 4" xfId="16477" xr:uid="{00000000-0005-0000-0000-0000F1240000}"/>
    <cellStyle name="Normal 2 3 5 4 2" xfId="14626" xr:uid="{00000000-0005-0000-0000-0000F2240000}"/>
    <cellStyle name="Normal 2 3 5 4 2 2" xfId="25930" xr:uid="{00000000-0005-0000-0000-0000F3240000}"/>
    <cellStyle name="Normal 2 3 5 4 3" xfId="13252" xr:uid="{00000000-0005-0000-0000-0000F4240000}"/>
    <cellStyle name="Normal 2 3 5 4 3 2" xfId="24557" xr:uid="{00000000-0005-0000-0000-0000F5240000}"/>
    <cellStyle name="Normal 2 3 5 4 4" xfId="27773" xr:uid="{00000000-0005-0000-0000-0000F6240000}"/>
    <cellStyle name="Normal 2 3 5 5" xfId="15685" xr:uid="{00000000-0005-0000-0000-0000F7240000}"/>
    <cellStyle name="Normal 2 3 5 5 2" xfId="26987" xr:uid="{00000000-0005-0000-0000-0000F8240000}"/>
    <cellStyle name="Normal 2 3 5 6" xfId="14312" xr:uid="{00000000-0005-0000-0000-0000F9240000}"/>
    <cellStyle name="Normal 2 3 5 6 2" xfId="25617" xr:uid="{00000000-0005-0000-0000-0000FA240000}"/>
    <cellStyle name="Normal 2 3 5 7" xfId="28328" xr:uid="{00000000-0005-0000-0000-0000FB240000}"/>
    <cellStyle name="Normal 2 3 6" xfId="32975" xr:uid="{00000000-0005-0000-0000-0000FC240000}"/>
    <cellStyle name="Normal 2 30" xfId="13075" xr:uid="{00000000-0005-0000-0000-0000FD240000}"/>
    <cellStyle name="Normal 2 31" xfId="13076" xr:uid="{00000000-0005-0000-0000-0000FE240000}"/>
    <cellStyle name="Normal 2 32" xfId="13077" xr:uid="{00000000-0005-0000-0000-0000FF240000}"/>
    <cellStyle name="Normal 2 33" xfId="13078" xr:uid="{00000000-0005-0000-0000-000000250000}"/>
    <cellStyle name="Normal 2 34" xfId="13079" xr:uid="{00000000-0005-0000-0000-000001250000}"/>
    <cellStyle name="Normal 2 35" xfId="13080" xr:uid="{00000000-0005-0000-0000-000002250000}"/>
    <cellStyle name="Normal 2 37" xfId="13081" xr:uid="{00000000-0005-0000-0000-000003250000}"/>
    <cellStyle name="Normal 2 38" xfId="13082" xr:uid="{00000000-0005-0000-0000-000004250000}"/>
    <cellStyle name="Normal 2 39" xfId="13083" xr:uid="{00000000-0005-0000-0000-000005250000}"/>
    <cellStyle name="Normal 2 4" xfId="120" xr:uid="{00000000-0005-0000-0000-000006250000}"/>
    <cellStyle name="Normal 2 4 10" xfId="518" xr:uid="{00000000-0005-0000-0000-000007250000}"/>
    <cellStyle name="Normal 2 4 10 2" xfId="17522" xr:uid="{00000000-0005-0000-0000-000008250000}"/>
    <cellStyle name="Normal 2 4 11" xfId="28901" xr:uid="{00000000-0005-0000-0000-000009250000}"/>
    <cellStyle name="Normal 2 4 12" xfId="28953" xr:uid="{00000000-0005-0000-0000-00000A250000}"/>
    <cellStyle name="Normal 2 4 13" xfId="28732" xr:uid="{00000000-0005-0000-0000-00000B250000}"/>
    <cellStyle name="Normal 2 4 14" xfId="28586" xr:uid="{00000000-0005-0000-0000-00000C250000}"/>
    <cellStyle name="Normal 2 4 15" xfId="32995" xr:uid="{00000000-0005-0000-0000-00000D250000}"/>
    <cellStyle name="Normal 2 4 2" xfId="355" xr:uid="{00000000-0005-0000-0000-00000E250000}"/>
    <cellStyle name="Normal 2 4 2 10" xfId="513" xr:uid="{00000000-0005-0000-0000-00000F250000}"/>
    <cellStyle name="Normal 2 4 2 10 2" xfId="17518" xr:uid="{00000000-0005-0000-0000-000010250000}"/>
    <cellStyle name="Normal 2 4 2 11" xfId="13084" xr:uid="{00000000-0005-0000-0000-000011250000}"/>
    <cellStyle name="Normal 2 4 2 11 2" xfId="28981" xr:uid="{00000000-0005-0000-0000-000012250000}"/>
    <cellStyle name="Normal 2 4 2 12" xfId="28853" xr:uid="{00000000-0005-0000-0000-000013250000}"/>
    <cellStyle name="Normal 2 4 2 13" xfId="28641" xr:uid="{00000000-0005-0000-0000-000014250000}"/>
    <cellStyle name="Normal 2 4 2 2" xfId="1166" xr:uid="{00000000-0005-0000-0000-000015250000}"/>
    <cellStyle name="Normal 2 4 2 2 2" xfId="16734" xr:uid="{00000000-0005-0000-0000-000016250000}"/>
    <cellStyle name="Normal 2 4 2 3" xfId="630" xr:uid="{00000000-0005-0000-0000-000017250000}"/>
    <cellStyle name="Normal 2 4 2 3 2" xfId="3998" xr:uid="{00000000-0005-0000-0000-000018250000}"/>
    <cellStyle name="Normal 2 4 2 3 2 2" xfId="19906" xr:uid="{00000000-0005-0000-0000-000019250000}"/>
    <cellStyle name="Normal 2 4 2 3 3" xfId="6295" xr:uid="{00000000-0005-0000-0000-00001A250000}"/>
    <cellStyle name="Normal 2 4 2 3 3 2" xfId="22203" xr:uid="{00000000-0005-0000-0000-00001B250000}"/>
    <cellStyle name="Normal 2 4 2 3 4" xfId="17623" xr:uid="{00000000-0005-0000-0000-00001C250000}"/>
    <cellStyle name="Normal 2 4 2 4" xfId="2299" xr:uid="{00000000-0005-0000-0000-00001D250000}"/>
    <cellStyle name="Normal 2 4 2 4 2" xfId="4742" xr:uid="{00000000-0005-0000-0000-00001E250000}"/>
    <cellStyle name="Normal 2 4 2 4 2 2" xfId="20650" xr:uid="{00000000-0005-0000-0000-00001F250000}"/>
    <cellStyle name="Normal 2 4 2 4 3" xfId="7039" xr:uid="{00000000-0005-0000-0000-000020250000}"/>
    <cellStyle name="Normal 2 4 2 4 3 2" xfId="22947" xr:uid="{00000000-0005-0000-0000-000021250000}"/>
    <cellStyle name="Normal 2 4 2 4 4" xfId="18367" xr:uid="{00000000-0005-0000-0000-000022250000}"/>
    <cellStyle name="Normal 2 4 2 5" xfId="3077" xr:uid="{00000000-0005-0000-0000-000023250000}"/>
    <cellStyle name="Normal 2 4 2 5 2" xfId="5486" xr:uid="{00000000-0005-0000-0000-000024250000}"/>
    <cellStyle name="Normal 2 4 2 5 2 2" xfId="21394" xr:uid="{00000000-0005-0000-0000-000025250000}"/>
    <cellStyle name="Normal 2 4 2 5 3" xfId="7783" xr:uid="{00000000-0005-0000-0000-000026250000}"/>
    <cellStyle name="Normal 2 4 2 5 3 2" xfId="23691" xr:uid="{00000000-0005-0000-0000-000027250000}"/>
    <cellStyle name="Normal 2 4 2 5 4" xfId="19111" xr:uid="{00000000-0005-0000-0000-000028250000}"/>
    <cellStyle name="Normal 2 4 2 6" xfId="580" xr:uid="{00000000-0005-0000-0000-000029250000}"/>
    <cellStyle name="Normal 2 4 2 6 2" xfId="17573" xr:uid="{00000000-0005-0000-0000-00002A250000}"/>
    <cellStyle name="Normal 2 4 2 7" xfId="3948" xr:uid="{00000000-0005-0000-0000-00002B250000}"/>
    <cellStyle name="Normal 2 4 2 7 2" xfId="19856" xr:uid="{00000000-0005-0000-0000-00002C250000}"/>
    <cellStyle name="Normal 2 4 2 8" xfId="6245" xr:uid="{00000000-0005-0000-0000-00002D250000}"/>
    <cellStyle name="Normal 2 4 2 8 2" xfId="22153" xr:uid="{00000000-0005-0000-0000-00002E250000}"/>
    <cellStyle name="Normal 2 4 2 9" xfId="106" xr:uid="{00000000-0005-0000-0000-00002F250000}"/>
    <cellStyle name="Normal 2 4 2 9 2" xfId="17411" xr:uid="{00000000-0005-0000-0000-000030250000}"/>
    <cellStyle name="Normal 2 4 3" xfId="350" xr:uid="{00000000-0005-0000-0000-000031250000}"/>
    <cellStyle name="Normal 2 4 3 2" xfId="1165" xr:uid="{00000000-0005-0000-0000-000032250000}"/>
    <cellStyle name="Normal 2 4 3 2 2" xfId="15909" xr:uid="{00000000-0005-0000-0000-000033250000}"/>
    <cellStyle name="Normal 2 4 3 2 2 2" xfId="14532" xr:uid="{00000000-0005-0000-0000-000034250000}"/>
    <cellStyle name="Normal 2 4 3 2 2 2 2" xfId="25836" xr:uid="{00000000-0005-0000-0000-000035250000}"/>
    <cellStyle name="Normal 2 4 3 2 2 3" xfId="13158" xr:uid="{00000000-0005-0000-0000-000036250000}"/>
    <cellStyle name="Normal 2 4 3 2 2 3 2" xfId="24463" xr:uid="{00000000-0005-0000-0000-000037250000}"/>
    <cellStyle name="Normal 2 4 3 2 2 4" xfId="27206" xr:uid="{00000000-0005-0000-0000-000038250000}"/>
    <cellStyle name="Normal 2 4 3 2 3" xfId="15335" xr:uid="{00000000-0005-0000-0000-000039250000}"/>
    <cellStyle name="Normal 2 4 3 2 3 2" xfId="26639" xr:uid="{00000000-0005-0000-0000-00003A250000}"/>
    <cellStyle name="Normal 2 4 3 2 4" xfId="13961" xr:uid="{00000000-0005-0000-0000-00003B250000}"/>
    <cellStyle name="Normal 2 4 3 2 4 2" xfId="25266" xr:uid="{00000000-0005-0000-0000-00003C250000}"/>
    <cellStyle name="Normal 2 4 3 2 5" xfId="16701" xr:uid="{00000000-0005-0000-0000-00003D250000}"/>
    <cellStyle name="Normal 2 4 3 2 5 2" xfId="27997" xr:uid="{00000000-0005-0000-0000-00003E250000}"/>
    <cellStyle name="Normal 2 4 3 3" xfId="15951" xr:uid="{00000000-0005-0000-0000-00003F250000}"/>
    <cellStyle name="Normal 2 4 3 3 2" xfId="14569" xr:uid="{00000000-0005-0000-0000-000040250000}"/>
    <cellStyle name="Normal 2 4 3 3 2 2" xfId="25873" xr:uid="{00000000-0005-0000-0000-000041250000}"/>
    <cellStyle name="Normal 2 4 3 3 3" xfId="13195" xr:uid="{00000000-0005-0000-0000-000042250000}"/>
    <cellStyle name="Normal 2 4 3 3 3 2" xfId="24500" xr:uid="{00000000-0005-0000-0000-000043250000}"/>
    <cellStyle name="Normal 2 4 3 3 4" xfId="27248" xr:uid="{00000000-0005-0000-0000-000044250000}"/>
    <cellStyle name="Normal 2 4 3 4" xfId="15382" xr:uid="{00000000-0005-0000-0000-000045250000}"/>
    <cellStyle name="Normal 2 4 3 4 2" xfId="26686" xr:uid="{00000000-0005-0000-0000-000046250000}"/>
    <cellStyle name="Normal 2 4 3 5" xfId="14010" xr:uid="{00000000-0005-0000-0000-000047250000}"/>
    <cellStyle name="Normal 2 4 3 5 2" xfId="25315" xr:uid="{00000000-0005-0000-0000-000048250000}"/>
    <cellStyle name="Normal 2 4 3 6" xfId="13120" xr:uid="{00000000-0005-0000-0000-000049250000}"/>
    <cellStyle name="Normal 2 4 3 6 2" xfId="24425" xr:uid="{00000000-0005-0000-0000-00004A250000}"/>
    <cellStyle name="Normal 2 4 3 7" xfId="17438" xr:uid="{00000000-0005-0000-0000-00004B250000}"/>
    <cellStyle name="Normal 2 4 4" xfId="601" xr:uid="{00000000-0005-0000-0000-00004C250000}"/>
    <cellStyle name="Normal 2 4 4 2" xfId="3969" xr:uid="{00000000-0005-0000-0000-00004D250000}"/>
    <cellStyle name="Normal 2 4 4 2 2" xfId="19877" xr:uid="{00000000-0005-0000-0000-00004E250000}"/>
    <cellStyle name="Normal 2 4 4 3" xfId="6266" xr:uid="{00000000-0005-0000-0000-00004F250000}"/>
    <cellStyle name="Normal 2 4 4 3 2" xfId="22174" xr:uid="{00000000-0005-0000-0000-000050250000}"/>
    <cellStyle name="Normal 2 4 4 4" xfId="17594" xr:uid="{00000000-0005-0000-0000-000051250000}"/>
    <cellStyle name="Normal 2 4 5" xfId="2270" xr:uid="{00000000-0005-0000-0000-000052250000}"/>
    <cellStyle name="Normal 2 4 5 2" xfId="4713" xr:uid="{00000000-0005-0000-0000-000053250000}"/>
    <cellStyle name="Normal 2 4 5 2 2" xfId="20621" xr:uid="{00000000-0005-0000-0000-000054250000}"/>
    <cellStyle name="Normal 2 4 5 3" xfId="7010" xr:uid="{00000000-0005-0000-0000-000055250000}"/>
    <cellStyle name="Normal 2 4 5 3 2" xfId="22918" xr:uid="{00000000-0005-0000-0000-000056250000}"/>
    <cellStyle name="Normal 2 4 5 4" xfId="18338" xr:uid="{00000000-0005-0000-0000-000057250000}"/>
    <cellStyle name="Normal 2 4 6" xfId="3048" xr:uid="{00000000-0005-0000-0000-000058250000}"/>
    <cellStyle name="Normal 2 4 6 2" xfId="5457" xr:uid="{00000000-0005-0000-0000-000059250000}"/>
    <cellStyle name="Normal 2 4 6 2 2" xfId="21365" xr:uid="{00000000-0005-0000-0000-00005A250000}"/>
    <cellStyle name="Normal 2 4 6 3" xfId="7754" xr:uid="{00000000-0005-0000-0000-00005B250000}"/>
    <cellStyle name="Normal 2 4 6 3 2" xfId="23662" xr:uid="{00000000-0005-0000-0000-00005C250000}"/>
    <cellStyle name="Normal 2 4 6 4" xfId="19082" xr:uid="{00000000-0005-0000-0000-00005D250000}"/>
    <cellStyle name="Normal 2 4 7" xfId="551" xr:uid="{00000000-0005-0000-0000-00005E250000}"/>
    <cellStyle name="Normal 2 4 7 2" xfId="17544" xr:uid="{00000000-0005-0000-0000-00005F250000}"/>
    <cellStyle name="Normal 2 4 8" xfId="3919" xr:uid="{00000000-0005-0000-0000-000060250000}"/>
    <cellStyle name="Normal 2 4 8 2" xfId="19827" xr:uid="{00000000-0005-0000-0000-000061250000}"/>
    <cellStyle name="Normal 2 4 9" xfId="6216" xr:uid="{00000000-0005-0000-0000-000062250000}"/>
    <cellStyle name="Normal 2 4 9 2" xfId="22124" xr:uid="{00000000-0005-0000-0000-000063250000}"/>
    <cellStyle name="Normal 2 40" xfId="13085" xr:uid="{00000000-0005-0000-0000-000064250000}"/>
    <cellStyle name="Normal 2 41" xfId="13086" xr:uid="{00000000-0005-0000-0000-000065250000}"/>
    <cellStyle name="Normal 2 44" xfId="13087" xr:uid="{00000000-0005-0000-0000-000066250000}"/>
    <cellStyle name="Normal 2 45" xfId="13088" xr:uid="{00000000-0005-0000-0000-000067250000}"/>
    <cellStyle name="Normal 2 5" xfId="118" xr:uid="{00000000-0005-0000-0000-000068250000}"/>
    <cellStyle name="Normal 2 5 10" xfId="13109" xr:uid="{00000000-0005-0000-0000-000069250000}"/>
    <cellStyle name="Normal 2 5 11" xfId="17420" xr:uid="{00000000-0005-0000-0000-00006A250000}"/>
    <cellStyle name="Normal 2 5 2" xfId="429" xr:uid="{00000000-0005-0000-0000-00006B250000}"/>
    <cellStyle name="Normal 2 5 2 2" xfId="1168" xr:uid="{00000000-0005-0000-0000-00006C250000}"/>
    <cellStyle name="Normal 2 5 2 2 2" xfId="16160" xr:uid="{00000000-0005-0000-0000-00006D250000}"/>
    <cellStyle name="Normal 2 5 2 2 2 2" xfId="15061" xr:uid="{00000000-0005-0000-0000-00006E250000}"/>
    <cellStyle name="Normal 2 5 2 2 2 2 2" xfId="26365" xr:uid="{00000000-0005-0000-0000-00006F250000}"/>
    <cellStyle name="Normal 2 5 2 2 2 3" xfId="13687" xr:uid="{00000000-0005-0000-0000-000070250000}"/>
    <cellStyle name="Normal 2 5 2 2 2 3 2" xfId="24992" xr:uid="{00000000-0005-0000-0000-000071250000}"/>
    <cellStyle name="Normal 2 5 2 2 2 4" xfId="27456" xr:uid="{00000000-0005-0000-0000-000072250000}"/>
    <cellStyle name="Normal 2 5 2 2 3" xfId="15592" xr:uid="{00000000-0005-0000-0000-000073250000}"/>
    <cellStyle name="Normal 2 5 2 2 3 2" xfId="26894" xr:uid="{00000000-0005-0000-0000-000074250000}"/>
    <cellStyle name="Normal 2 5 2 2 4" xfId="14219" xr:uid="{00000000-0005-0000-0000-000075250000}"/>
    <cellStyle name="Normal 2 5 2 2 4 2" xfId="25524" xr:uid="{00000000-0005-0000-0000-000076250000}"/>
    <cellStyle name="Normal 2 5 2 2 5" xfId="17006" xr:uid="{00000000-0005-0000-0000-000077250000}"/>
    <cellStyle name="Normal 2 5 2 2 5 2" xfId="28236" xr:uid="{00000000-0005-0000-0000-000078250000}"/>
    <cellStyle name="Normal 2 5 2 3" xfId="16403" xr:uid="{00000000-0005-0000-0000-000079250000}"/>
    <cellStyle name="Normal 2 5 2 3 2" xfId="15301" xr:uid="{00000000-0005-0000-0000-00007A250000}"/>
    <cellStyle name="Normal 2 5 2 3 2 2" xfId="26605" xr:uid="{00000000-0005-0000-0000-00007B250000}"/>
    <cellStyle name="Normal 2 5 2 3 3" xfId="13927" xr:uid="{00000000-0005-0000-0000-00007C250000}"/>
    <cellStyle name="Normal 2 5 2 3 3 2" xfId="25232" xr:uid="{00000000-0005-0000-0000-00007D250000}"/>
    <cellStyle name="Normal 2 5 2 3 4" xfId="27699" xr:uid="{00000000-0005-0000-0000-00007E250000}"/>
    <cellStyle name="Normal 2 5 2 4" xfId="16627" xr:uid="{00000000-0005-0000-0000-00007F250000}"/>
    <cellStyle name="Normal 2 5 2 4 2" xfId="14777" xr:uid="{00000000-0005-0000-0000-000080250000}"/>
    <cellStyle name="Normal 2 5 2 4 2 2" xfId="26081" xr:uid="{00000000-0005-0000-0000-000081250000}"/>
    <cellStyle name="Normal 2 5 2 4 3" xfId="13403" xr:uid="{00000000-0005-0000-0000-000082250000}"/>
    <cellStyle name="Normal 2 5 2 4 3 2" xfId="24708" xr:uid="{00000000-0005-0000-0000-000083250000}"/>
    <cellStyle name="Normal 2 5 2 4 4" xfId="27923" xr:uid="{00000000-0005-0000-0000-000084250000}"/>
    <cellStyle name="Normal 2 5 2 5" xfId="15836" xr:uid="{00000000-0005-0000-0000-000085250000}"/>
    <cellStyle name="Normal 2 5 2 5 2" xfId="27138" xr:uid="{00000000-0005-0000-0000-000086250000}"/>
    <cellStyle name="Normal 2 5 2 6" xfId="14463" xr:uid="{00000000-0005-0000-0000-000087250000}"/>
    <cellStyle name="Normal 2 5 2 6 2" xfId="25768" xr:uid="{00000000-0005-0000-0000-000088250000}"/>
    <cellStyle name="Normal 2 5 2 7" xfId="17271" xr:uid="{00000000-0005-0000-0000-000089250000}"/>
    <cellStyle name="Normal 2 5 2 7 2" xfId="28471" xr:uid="{00000000-0005-0000-0000-00008A250000}"/>
    <cellStyle name="Normal 2 5 3" xfId="1167" xr:uid="{00000000-0005-0000-0000-00008B250000}"/>
    <cellStyle name="Normal 2 5 3 2" xfId="17253" xr:uid="{00000000-0005-0000-0000-00008C250000}"/>
    <cellStyle name="Normal 2 5 4" xfId="13089" xr:uid="{00000000-0005-0000-0000-00008D250000}"/>
    <cellStyle name="Normal 2 5 4 2" xfId="16925" xr:uid="{00000000-0005-0000-0000-00008E250000}"/>
    <cellStyle name="Normal 2 5 4 2 2" xfId="16082" xr:uid="{00000000-0005-0000-0000-00008F250000}"/>
    <cellStyle name="Normal 2 5 4 2 2 2" xfId="14983" xr:uid="{00000000-0005-0000-0000-000090250000}"/>
    <cellStyle name="Normal 2 5 4 2 2 2 2" xfId="26287" xr:uid="{00000000-0005-0000-0000-000091250000}"/>
    <cellStyle name="Normal 2 5 4 2 2 3" xfId="13609" xr:uid="{00000000-0005-0000-0000-000092250000}"/>
    <cellStyle name="Normal 2 5 4 2 2 3 2" xfId="24914" xr:uid="{00000000-0005-0000-0000-000093250000}"/>
    <cellStyle name="Normal 2 5 4 2 2 4" xfId="27378" xr:uid="{00000000-0005-0000-0000-000094250000}"/>
    <cellStyle name="Normal 2 5 4 2 3" xfId="15512" xr:uid="{00000000-0005-0000-0000-000095250000}"/>
    <cellStyle name="Normal 2 5 4 2 3 2" xfId="26816" xr:uid="{00000000-0005-0000-0000-000096250000}"/>
    <cellStyle name="Normal 2 5 4 2 4" xfId="14141" xr:uid="{00000000-0005-0000-0000-000097250000}"/>
    <cellStyle name="Normal 2 5 4 2 4 2" xfId="25446" xr:uid="{00000000-0005-0000-0000-000098250000}"/>
    <cellStyle name="Normal 2 5 4 2 5" xfId="28158" xr:uid="{00000000-0005-0000-0000-000099250000}"/>
    <cellStyle name="Normal 2 5 4 3" xfId="16323" xr:uid="{00000000-0005-0000-0000-00009A250000}"/>
    <cellStyle name="Normal 2 5 4 3 2" xfId="15225" xr:uid="{00000000-0005-0000-0000-00009B250000}"/>
    <cellStyle name="Normal 2 5 4 3 2 2" xfId="26529" xr:uid="{00000000-0005-0000-0000-00009C250000}"/>
    <cellStyle name="Normal 2 5 4 3 3" xfId="13851" xr:uid="{00000000-0005-0000-0000-00009D250000}"/>
    <cellStyle name="Normal 2 5 4 3 3 2" xfId="25156" xr:uid="{00000000-0005-0000-0000-00009E250000}"/>
    <cellStyle name="Normal 2 5 4 3 4" xfId="27619" xr:uid="{00000000-0005-0000-0000-00009F250000}"/>
    <cellStyle name="Normal 2 5 4 4" xfId="16547" xr:uid="{00000000-0005-0000-0000-0000A0250000}"/>
    <cellStyle name="Normal 2 5 4 4 2" xfId="14697" xr:uid="{00000000-0005-0000-0000-0000A1250000}"/>
    <cellStyle name="Normal 2 5 4 4 2 2" xfId="26001" xr:uid="{00000000-0005-0000-0000-0000A2250000}"/>
    <cellStyle name="Normal 2 5 4 4 3" xfId="13323" xr:uid="{00000000-0005-0000-0000-0000A3250000}"/>
    <cellStyle name="Normal 2 5 4 4 3 2" xfId="24628" xr:uid="{00000000-0005-0000-0000-0000A4250000}"/>
    <cellStyle name="Normal 2 5 4 4 4" xfId="27843" xr:uid="{00000000-0005-0000-0000-0000A5250000}"/>
    <cellStyle name="Normal 2 5 4 5" xfId="15756" xr:uid="{00000000-0005-0000-0000-0000A6250000}"/>
    <cellStyle name="Normal 2 5 4 5 2" xfId="27058" xr:uid="{00000000-0005-0000-0000-0000A7250000}"/>
    <cellStyle name="Normal 2 5 4 6" xfId="14383" xr:uid="{00000000-0005-0000-0000-0000A8250000}"/>
    <cellStyle name="Normal 2 5 4 6 2" xfId="25688" xr:uid="{00000000-0005-0000-0000-0000A9250000}"/>
    <cellStyle name="Normal 2 5 4 7" xfId="17177" xr:uid="{00000000-0005-0000-0000-0000AA250000}"/>
    <cellStyle name="Normal 2 5 4 7 2" xfId="28396" xr:uid="{00000000-0005-0000-0000-0000AB250000}"/>
    <cellStyle name="Normal 2 5 4 8" xfId="28854" xr:uid="{00000000-0005-0000-0000-0000AC250000}"/>
    <cellStyle name="Normal 2 5 5" xfId="17133" xr:uid="{00000000-0005-0000-0000-0000AD250000}"/>
    <cellStyle name="Normal 2 5 5 2" xfId="16891" xr:uid="{00000000-0005-0000-0000-0000AE250000}"/>
    <cellStyle name="Normal 2 5 5 2 2" xfId="16048" xr:uid="{00000000-0005-0000-0000-0000AF250000}"/>
    <cellStyle name="Normal 2 5 5 2 2 2" xfId="14949" xr:uid="{00000000-0005-0000-0000-0000B0250000}"/>
    <cellStyle name="Normal 2 5 5 2 2 2 2" xfId="26253" xr:uid="{00000000-0005-0000-0000-0000B1250000}"/>
    <cellStyle name="Normal 2 5 5 2 2 3" xfId="13575" xr:uid="{00000000-0005-0000-0000-0000B2250000}"/>
    <cellStyle name="Normal 2 5 5 2 2 3 2" xfId="24880" xr:uid="{00000000-0005-0000-0000-0000B3250000}"/>
    <cellStyle name="Normal 2 5 5 2 2 4" xfId="27344" xr:uid="{00000000-0005-0000-0000-0000B4250000}"/>
    <cellStyle name="Normal 2 5 5 2 3" xfId="15478" xr:uid="{00000000-0005-0000-0000-0000B5250000}"/>
    <cellStyle name="Normal 2 5 5 2 3 2" xfId="26782" xr:uid="{00000000-0005-0000-0000-0000B6250000}"/>
    <cellStyle name="Normal 2 5 5 2 4" xfId="14107" xr:uid="{00000000-0005-0000-0000-0000B7250000}"/>
    <cellStyle name="Normal 2 5 5 2 4 2" xfId="25412" xr:uid="{00000000-0005-0000-0000-0000B8250000}"/>
    <cellStyle name="Normal 2 5 5 2 5" xfId="28124" xr:uid="{00000000-0005-0000-0000-0000B9250000}"/>
    <cellStyle name="Normal 2 5 5 3" xfId="16291" xr:uid="{00000000-0005-0000-0000-0000BA250000}"/>
    <cellStyle name="Normal 2 5 5 3 2" xfId="15192" xr:uid="{00000000-0005-0000-0000-0000BB250000}"/>
    <cellStyle name="Normal 2 5 5 3 2 2" xfId="26496" xr:uid="{00000000-0005-0000-0000-0000BC250000}"/>
    <cellStyle name="Normal 2 5 5 3 3" xfId="13818" xr:uid="{00000000-0005-0000-0000-0000BD250000}"/>
    <cellStyle name="Normal 2 5 5 3 3 2" xfId="25123" xr:uid="{00000000-0005-0000-0000-0000BE250000}"/>
    <cellStyle name="Normal 2 5 5 3 4" xfId="27587" xr:uid="{00000000-0005-0000-0000-0000BF250000}"/>
    <cellStyle name="Normal 2 5 5 4" xfId="16514" xr:uid="{00000000-0005-0000-0000-0000C0250000}"/>
    <cellStyle name="Normal 2 5 5 4 2" xfId="14664" xr:uid="{00000000-0005-0000-0000-0000C1250000}"/>
    <cellStyle name="Normal 2 5 5 4 2 2" xfId="25968" xr:uid="{00000000-0005-0000-0000-0000C2250000}"/>
    <cellStyle name="Normal 2 5 5 4 3" xfId="13290" xr:uid="{00000000-0005-0000-0000-0000C3250000}"/>
    <cellStyle name="Normal 2 5 5 4 3 2" xfId="24595" xr:uid="{00000000-0005-0000-0000-0000C4250000}"/>
    <cellStyle name="Normal 2 5 5 4 4" xfId="27810" xr:uid="{00000000-0005-0000-0000-0000C5250000}"/>
    <cellStyle name="Normal 2 5 5 5" xfId="15723" xr:uid="{00000000-0005-0000-0000-0000C6250000}"/>
    <cellStyle name="Normal 2 5 5 5 2" xfId="27025" xr:uid="{00000000-0005-0000-0000-0000C7250000}"/>
    <cellStyle name="Normal 2 5 5 6" xfId="14350" xr:uid="{00000000-0005-0000-0000-0000C8250000}"/>
    <cellStyle name="Normal 2 5 5 6 2" xfId="25655" xr:uid="{00000000-0005-0000-0000-0000C9250000}"/>
    <cellStyle name="Normal 2 5 5 7" xfId="28363" xr:uid="{00000000-0005-0000-0000-0000CA250000}"/>
    <cellStyle name="Normal 2 5 5 8" xfId="28733" xr:uid="{00000000-0005-0000-0000-0000CB250000}"/>
    <cellStyle name="Normal 2 5 6" xfId="17101" xr:uid="{00000000-0005-0000-0000-0000CC250000}"/>
    <cellStyle name="Normal 2 5 6 2" xfId="16856" xr:uid="{00000000-0005-0000-0000-0000CD250000}"/>
    <cellStyle name="Normal 2 5 6 2 2" xfId="16013" xr:uid="{00000000-0005-0000-0000-0000CE250000}"/>
    <cellStyle name="Normal 2 5 6 2 2 2" xfId="14914" xr:uid="{00000000-0005-0000-0000-0000CF250000}"/>
    <cellStyle name="Normal 2 5 6 2 2 2 2" xfId="26218" xr:uid="{00000000-0005-0000-0000-0000D0250000}"/>
    <cellStyle name="Normal 2 5 6 2 2 3" xfId="13540" xr:uid="{00000000-0005-0000-0000-0000D1250000}"/>
    <cellStyle name="Normal 2 5 6 2 2 3 2" xfId="24845" xr:uid="{00000000-0005-0000-0000-0000D2250000}"/>
    <cellStyle name="Normal 2 5 6 2 2 4" xfId="27309" xr:uid="{00000000-0005-0000-0000-0000D3250000}"/>
    <cellStyle name="Normal 2 5 6 2 3" xfId="15443" xr:uid="{00000000-0005-0000-0000-0000D4250000}"/>
    <cellStyle name="Normal 2 5 6 2 3 2" xfId="26747" xr:uid="{00000000-0005-0000-0000-0000D5250000}"/>
    <cellStyle name="Normal 2 5 6 2 4" xfId="14072" xr:uid="{00000000-0005-0000-0000-0000D6250000}"/>
    <cellStyle name="Normal 2 5 6 2 4 2" xfId="25377" xr:uid="{00000000-0005-0000-0000-0000D7250000}"/>
    <cellStyle name="Normal 2 5 6 2 5" xfId="28089" xr:uid="{00000000-0005-0000-0000-0000D8250000}"/>
    <cellStyle name="Normal 2 5 6 3" xfId="16256" xr:uid="{00000000-0005-0000-0000-0000D9250000}"/>
    <cellStyle name="Normal 2 5 6 3 2" xfId="15157" xr:uid="{00000000-0005-0000-0000-0000DA250000}"/>
    <cellStyle name="Normal 2 5 6 3 2 2" xfId="26461" xr:uid="{00000000-0005-0000-0000-0000DB250000}"/>
    <cellStyle name="Normal 2 5 6 3 3" xfId="13783" xr:uid="{00000000-0005-0000-0000-0000DC250000}"/>
    <cellStyle name="Normal 2 5 6 3 3 2" xfId="25088" xr:uid="{00000000-0005-0000-0000-0000DD250000}"/>
    <cellStyle name="Normal 2 5 6 3 4" xfId="27552" xr:uid="{00000000-0005-0000-0000-0000DE250000}"/>
    <cellStyle name="Normal 2 5 6 4" xfId="16480" xr:uid="{00000000-0005-0000-0000-0000DF250000}"/>
    <cellStyle name="Normal 2 5 6 4 2" xfId="14629" xr:uid="{00000000-0005-0000-0000-0000E0250000}"/>
    <cellStyle name="Normal 2 5 6 4 2 2" xfId="25933" xr:uid="{00000000-0005-0000-0000-0000E1250000}"/>
    <cellStyle name="Normal 2 5 6 4 3" xfId="13255" xr:uid="{00000000-0005-0000-0000-0000E2250000}"/>
    <cellStyle name="Normal 2 5 6 4 3 2" xfId="24560" xr:uid="{00000000-0005-0000-0000-0000E3250000}"/>
    <cellStyle name="Normal 2 5 6 4 4" xfId="27776" xr:uid="{00000000-0005-0000-0000-0000E4250000}"/>
    <cellStyle name="Normal 2 5 6 5" xfId="15688" xr:uid="{00000000-0005-0000-0000-0000E5250000}"/>
    <cellStyle name="Normal 2 5 6 5 2" xfId="26990" xr:uid="{00000000-0005-0000-0000-0000E6250000}"/>
    <cellStyle name="Normal 2 5 6 6" xfId="14315" xr:uid="{00000000-0005-0000-0000-0000E7250000}"/>
    <cellStyle name="Normal 2 5 6 6 2" xfId="25620" xr:uid="{00000000-0005-0000-0000-0000E8250000}"/>
    <cellStyle name="Normal 2 5 6 7" xfId="28331" xr:uid="{00000000-0005-0000-0000-0000E9250000}"/>
    <cellStyle name="Normal 2 5 6 8" xfId="28642" xr:uid="{00000000-0005-0000-0000-0000EA250000}"/>
    <cellStyle name="Normal 2 5 7" xfId="16804" xr:uid="{00000000-0005-0000-0000-0000EB250000}"/>
    <cellStyle name="Normal 2 5 7 2" xfId="15962" xr:uid="{00000000-0005-0000-0000-0000EC250000}"/>
    <cellStyle name="Normal 2 5 7 2 2" xfId="14864" xr:uid="{00000000-0005-0000-0000-0000ED250000}"/>
    <cellStyle name="Normal 2 5 7 2 2 2" xfId="26168" xr:uid="{00000000-0005-0000-0000-0000EE250000}"/>
    <cellStyle name="Normal 2 5 7 2 3" xfId="13490" xr:uid="{00000000-0005-0000-0000-0000EF250000}"/>
    <cellStyle name="Normal 2 5 7 2 3 2" xfId="24795" xr:uid="{00000000-0005-0000-0000-0000F0250000}"/>
    <cellStyle name="Normal 2 5 7 2 4" xfId="27259" xr:uid="{00000000-0005-0000-0000-0000F1250000}"/>
    <cellStyle name="Normal 2 5 7 3" xfId="15393" xr:uid="{00000000-0005-0000-0000-0000F2250000}"/>
    <cellStyle name="Normal 2 5 7 3 2" xfId="26697" xr:uid="{00000000-0005-0000-0000-0000F3250000}"/>
    <cellStyle name="Normal 2 5 7 4" xfId="14023" xr:uid="{00000000-0005-0000-0000-0000F4250000}"/>
    <cellStyle name="Normal 2 5 7 4 2" xfId="25328" xr:uid="{00000000-0005-0000-0000-0000F5250000}"/>
    <cellStyle name="Normal 2 5 7 5" xfId="28040" xr:uid="{00000000-0005-0000-0000-0000F6250000}"/>
    <cellStyle name="Normal 2 5 8" xfId="16713" xr:uid="{00000000-0005-0000-0000-0000F7250000}"/>
    <cellStyle name="Normal 2 5 8 2" xfId="15921" xr:uid="{00000000-0005-0000-0000-0000F8250000}"/>
    <cellStyle name="Normal 2 5 8 2 2" xfId="14546" xr:uid="{00000000-0005-0000-0000-0000F9250000}"/>
    <cellStyle name="Normal 2 5 8 2 2 2" xfId="25850" xr:uid="{00000000-0005-0000-0000-0000FA250000}"/>
    <cellStyle name="Normal 2 5 8 2 3" xfId="13172" xr:uid="{00000000-0005-0000-0000-0000FB250000}"/>
    <cellStyle name="Normal 2 5 8 2 3 2" xfId="24477" xr:uid="{00000000-0005-0000-0000-0000FC250000}"/>
    <cellStyle name="Normal 2 5 8 2 4" xfId="27218" xr:uid="{00000000-0005-0000-0000-0000FD250000}"/>
    <cellStyle name="Normal 2 5 8 3" xfId="15353" xr:uid="{00000000-0005-0000-0000-0000FE250000}"/>
    <cellStyle name="Normal 2 5 8 3 2" xfId="26657" xr:uid="{00000000-0005-0000-0000-0000FF250000}"/>
    <cellStyle name="Normal 2 5 8 4" xfId="13981" xr:uid="{00000000-0005-0000-0000-000000260000}"/>
    <cellStyle name="Normal 2 5 8 4 2" xfId="25286" xr:uid="{00000000-0005-0000-0000-000001260000}"/>
    <cellStyle name="Normal 2 5 8 5" xfId="28009" xr:uid="{00000000-0005-0000-0000-000002260000}"/>
    <cellStyle name="Normal 2 5 9" xfId="13131" xr:uid="{00000000-0005-0000-0000-000003260000}"/>
    <cellStyle name="Normal 2 5 9 2" xfId="24436" xr:uid="{00000000-0005-0000-0000-000004260000}"/>
    <cellStyle name="Normal 2 6" xfId="427" xr:uid="{00000000-0005-0000-0000-000005260000}"/>
    <cellStyle name="Normal 2 6 2" xfId="1170" xr:uid="{00000000-0005-0000-0000-000006260000}"/>
    <cellStyle name="Normal 2 6 2 2" xfId="17180" xr:uid="{00000000-0005-0000-0000-000007260000}"/>
    <cellStyle name="Normal 2 6 3" xfId="1169" xr:uid="{00000000-0005-0000-0000-000008260000}"/>
    <cellStyle name="Normal 2 6 4" xfId="12897" xr:uid="{00000000-0005-0000-0000-000009260000}"/>
    <cellStyle name="Normal 2 6 5" xfId="13090" xr:uid="{00000000-0005-0000-0000-00000A260000}"/>
    <cellStyle name="Normal 2 6 5 2" xfId="28734" xr:uid="{00000000-0005-0000-0000-00000B260000}"/>
    <cellStyle name="Normal 2 6 6" xfId="28639" xr:uid="{00000000-0005-0000-0000-00000C260000}"/>
    <cellStyle name="Normal 2 7" xfId="461" xr:uid="{00000000-0005-0000-0000-00000D260000}"/>
    <cellStyle name="Normal 2 7 2" xfId="1171" xr:uid="{00000000-0005-0000-0000-00000E260000}"/>
    <cellStyle name="Normal 2 7 3" xfId="17194" xr:uid="{00000000-0005-0000-0000-00000F260000}"/>
    <cellStyle name="Normal 2 7 3 2" xfId="28855" xr:uid="{00000000-0005-0000-0000-000010260000}"/>
    <cellStyle name="Normal 2 7 4" xfId="28735" xr:uid="{00000000-0005-0000-0000-000011260000}"/>
    <cellStyle name="Normal 2 7 5" xfId="28585" xr:uid="{00000000-0005-0000-0000-000012260000}"/>
    <cellStyle name="Normal 2 8" xfId="1172" xr:uid="{00000000-0005-0000-0000-000013260000}"/>
    <cellStyle name="Normal 2 8 2" xfId="13091" xr:uid="{00000000-0005-0000-0000-000014260000}"/>
    <cellStyle name="Normal 2 8 2 2" xfId="15994" xr:uid="{00000000-0005-0000-0000-000015260000}"/>
    <cellStyle name="Normal 2 8 2 2 2" xfId="14895" xr:uid="{00000000-0005-0000-0000-000016260000}"/>
    <cellStyle name="Normal 2 8 2 2 2 2" xfId="26199" xr:uid="{00000000-0005-0000-0000-000017260000}"/>
    <cellStyle name="Normal 2 8 2 2 3" xfId="13521" xr:uid="{00000000-0005-0000-0000-000018260000}"/>
    <cellStyle name="Normal 2 8 2 2 3 2" xfId="24826" xr:uid="{00000000-0005-0000-0000-000019260000}"/>
    <cellStyle name="Normal 2 8 2 2 4" xfId="27290" xr:uid="{00000000-0005-0000-0000-00001A260000}"/>
    <cellStyle name="Normal 2 8 2 3" xfId="15424" xr:uid="{00000000-0005-0000-0000-00001B260000}"/>
    <cellStyle name="Normal 2 8 2 3 2" xfId="26728" xr:uid="{00000000-0005-0000-0000-00001C260000}"/>
    <cellStyle name="Normal 2 8 2 4" xfId="14053" xr:uid="{00000000-0005-0000-0000-00001D260000}"/>
    <cellStyle name="Normal 2 8 2 4 2" xfId="25358" xr:uid="{00000000-0005-0000-0000-00001E260000}"/>
    <cellStyle name="Normal 2 8 2 5" xfId="16837" xr:uid="{00000000-0005-0000-0000-00001F260000}"/>
    <cellStyle name="Normal 2 8 2 5 2" xfId="28070" xr:uid="{00000000-0005-0000-0000-000020260000}"/>
    <cellStyle name="Normal 2 8 2 6" xfId="28935" xr:uid="{00000000-0005-0000-0000-000021260000}"/>
    <cellStyle name="Normal 2 8 3" xfId="16237" xr:uid="{00000000-0005-0000-0000-000022260000}"/>
    <cellStyle name="Normal 2 8 3 2" xfId="15138" xr:uid="{00000000-0005-0000-0000-000023260000}"/>
    <cellStyle name="Normal 2 8 3 2 2" xfId="26442" xr:uid="{00000000-0005-0000-0000-000024260000}"/>
    <cellStyle name="Normal 2 8 3 3" xfId="13764" xr:uid="{00000000-0005-0000-0000-000025260000}"/>
    <cellStyle name="Normal 2 8 3 3 2" xfId="25069" xr:uid="{00000000-0005-0000-0000-000026260000}"/>
    <cellStyle name="Normal 2 8 3 4" xfId="27533" xr:uid="{00000000-0005-0000-0000-000027260000}"/>
    <cellStyle name="Normal 2 8 3 5" xfId="28736" xr:uid="{00000000-0005-0000-0000-000028260000}"/>
    <cellStyle name="Normal 2 8 4" xfId="16461" xr:uid="{00000000-0005-0000-0000-000029260000}"/>
    <cellStyle name="Normal 2 8 4 2" xfId="14610" xr:uid="{00000000-0005-0000-0000-00002A260000}"/>
    <cellStyle name="Normal 2 8 4 2 2" xfId="25914" xr:uid="{00000000-0005-0000-0000-00002B260000}"/>
    <cellStyle name="Normal 2 8 4 3" xfId="13236" xr:uid="{00000000-0005-0000-0000-00002C260000}"/>
    <cellStyle name="Normal 2 8 4 3 2" xfId="24541" xr:uid="{00000000-0005-0000-0000-00002D260000}"/>
    <cellStyle name="Normal 2 8 4 4" xfId="27757" xr:uid="{00000000-0005-0000-0000-00002E260000}"/>
    <cellStyle name="Normal 2 8 5" xfId="15669" xr:uid="{00000000-0005-0000-0000-00002F260000}"/>
    <cellStyle name="Normal 2 8 5 2" xfId="26971" xr:uid="{00000000-0005-0000-0000-000030260000}"/>
    <cellStyle name="Normal 2 8 6" xfId="14296" xr:uid="{00000000-0005-0000-0000-000031260000}"/>
    <cellStyle name="Normal 2 8 6 2" xfId="25601" xr:uid="{00000000-0005-0000-0000-000032260000}"/>
    <cellStyle name="Normal 2 8 7" xfId="17082" xr:uid="{00000000-0005-0000-0000-000033260000}"/>
    <cellStyle name="Normal 2 8 7 2" xfId="28312" xr:uid="{00000000-0005-0000-0000-000034260000}"/>
    <cellStyle name="Normal 2 9" xfId="1173" xr:uid="{00000000-0005-0000-0000-000035260000}"/>
    <cellStyle name="Normal 2 9 2" xfId="13092" xr:uid="{00000000-0005-0000-0000-000036260000}"/>
    <cellStyle name="Normal 2 9 2 2" xfId="15128" xr:uid="{00000000-0005-0000-0000-000037260000}"/>
    <cellStyle name="Normal 2 9 2 2 2" xfId="26432" xr:uid="{00000000-0005-0000-0000-000038260000}"/>
    <cellStyle name="Normal 2 9 2 3" xfId="13754" xr:uid="{00000000-0005-0000-0000-000039260000}"/>
    <cellStyle name="Normal 2 9 2 3 2" xfId="25059" xr:uid="{00000000-0005-0000-0000-00003A260000}"/>
    <cellStyle name="Normal 2 9 2 4" xfId="16227" xr:uid="{00000000-0005-0000-0000-00003B260000}"/>
    <cellStyle name="Normal 2 9 2 4 2" xfId="27523" xr:uid="{00000000-0005-0000-0000-00003C260000}"/>
    <cellStyle name="Normal 2 9 3" xfId="15659" xr:uid="{00000000-0005-0000-0000-00003D260000}"/>
    <cellStyle name="Normal 2 9 3 2" xfId="26961" xr:uid="{00000000-0005-0000-0000-00003E260000}"/>
    <cellStyle name="Normal 2 9 4" xfId="14286" xr:uid="{00000000-0005-0000-0000-00003F260000}"/>
    <cellStyle name="Normal 2 9 4 2" xfId="25591" xr:uid="{00000000-0005-0000-0000-000040260000}"/>
    <cellStyle name="Normal 2 9 5" xfId="17072" xr:uid="{00000000-0005-0000-0000-000041260000}"/>
    <cellStyle name="Normal 2 9 5 2" xfId="28302" xr:uid="{00000000-0005-0000-0000-000042260000}"/>
    <cellStyle name="Normal 2_141058_1" xfId="32976" xr:uid="{00000000-0005-0000-0000-000043260000}"/>
    <cellStyle name="Normal 20" xfId="271" xr:uid="{00000000-0005-0000-0000-000044260000}"/>
    <cellStyle name="Normal 20 10" xfId="17073" xr:uid="{00000000-0005-0000-0000-000045260000}"/>
    <cellStyle name="Normal 20 10 2" xfId="16828" xr:uid="{00000000-0005-0000-0000-000046260000}"/>
    <cellStyle name="Normal 20 10 2 2" xfId="15985" xr:uid="{00000000-0005-0000-0000-000047260000}"/>
    <cellStyle name="Normal 20 10 2 2 2" xfId="14886" xr:uid="{00000000-0005-0000-0000-000048260000}"/>
    <cellStyle name="Normal 20 10 2 2 2 2" xfId="26190" xr:uid="{00000000-0005-0000-0000-000049260000}"/>
    <cellStyle name="Normal 20 10 2 2 3" xfId="13512" xr:uid="{00000000-0005-0000-0000-00004A260000}"/>
    <cellStyle name="Normal 20 10 2 2 3 2" xfId="24817" xr:uid="{00000000-0005-0000-0000-00004B260000}"/>
    <cellStyle name="Normal 20 10 2 2 4" xfId="27281" xr:uid="{00000000-0005-0000-0000-00004C260000}"/>
    <cellStyle name="Normal 20 10 2 3" xfId="15415" xr:uid="{00000000-0005-0000-0000-00004D260000}"/>
    <cellStyle name="Normal 20 10 2 3 2" xfId="26719" xr:uid="{00000000-0005-0000-0000-00004E260000}"/>
    <cellStyle name="Normal 20 10 2 4" xfId="14044" xr:uid="{00000000-0005-0000-0000-00004F260000}"/>
    <cellStyle name="Normal 20 10 2 4 2" xfId="25349" xr:uid="{00000000-0005-0000-0000-000050260000}"/>
    <cellStyle name="Normal 20 10 2 5" xfId="28061" xr:uid="{00000000-0005-0000-0000-000051260000}"/>
    <cellStyle name="Normal 20 10 3" xfId="16228" xr:uid="{00000000-0005-0000-0000-000052260000}"/>
    <cellStyle name="Normal 20 10 3 2" xfId="15129" xr:uid="{00000000-0005-0000-0000-000053260000}"/>
    <cellStyle name="Normal 20 10 3 2 2" xfId="26433" xr:uid="{00000000-0005-0000-0000-000054260000}"/>
    <cellStyle name="Normal 20 10 3 3" xfId="13755" xr:uid="{00000000-0005-0000-0000-000055260000}"/>
    <cellStyle name="Normal 20 10 3 3 2" xfId="25060" xr:uid="{00000000-0005-0000-0000-000056260000}"/>
    <cellStyle name="Normal 20 10 3 4" xfId="27524" xr:uid="{00000000-0005-0000-0000-000057260000}"/>
    <cellStyle name="Normal 20 10 4" xfId="16452" xr:uid="{00000000-0005-0000-0000-000058260000}"/>
    <cellStyle name="Normal 20 10 4 2" xfId="14601" xr:uid="{00000000-0005-0000-0000-000059260000}"/>
    <cellStyle name="Normal 20 10 4 2 2" xfId="25905" xr:uid="{00000000-0005-0000-0000-00005A260000}"/>
    <cellStyle name="Normal 20 10 4 3" xfId="13227" xr:uid="{00000000-0005-0000-0000-00005B260000}"/>
    <cellStyle name="Normal 20 10 4 3 2" xfId="24532" xr:uid="{00000000-0005-0000-0000-00005C260000}"/>
    <cellStyle name="Normal 20 10 4 4" xfId="27748" xr:uid="{00000000-0005-0000-0000-00005D260000}"/>
    <cellStyle name="Normal 20 10 5" xfId="15660" xr:uid="{00000000-0005-0000-0000-00005E260000}"/>
    <cellStyle name="Normal 20 10 5 2" xfId="26962" xr:uid="{00000000-0005-0000-0000-00005F260000}"/>
    <cellStyle name="Normal 20 10 6" xfId="14287" xr:uid="{00000000-0005-0000-0000-000060260000}"/>
    <cellStyle name="Normal 20 10 6 2" xfId="25592" xr:uid="{00000000-0005-0000-0000-000061260000}"/>
    <cellStyle name="Normal 20 10 7" xfId="28303" xr:uid="{00000000-0005-0000-0000-000062260000}"/>
    <cellStyle name="Normal 20 11" xfId="17043" xr:uid="{00000000-0005-0000-0000-000063260000}"/>
    <cellStyle name="Normal 20 11 2" xfId="16198" xr:uid="{00000000-0005-0000-0000-000064260000}"/>
    <cellStyle name="Normal 20 11 2 2" xfId="15099" xr:uid="{00000000-0005-0000-0000-000065260000}"/>
    <cellStyle name="Normal 20 11 2 2 2" xfId="26403" xr:uid="{00000000-0005-0000-0000-000066260000}"/>
    <cellStyle name="Normal 20 11 2 3" xfId="13725" xr:uid="{00000000-0005-0000-0000-000067260000}"/>
    <cellStyle name="Normal 20 11 2 3 2" xfId="25030" xr:uid="{00000000-0005-0000-0000-000068260000}"/>
    <cellStyle name="Normal 20 11 2 4" xfId="27494" xr:uid="{00000000-0005-0000-0000-000069260000}"/>
    <cellStyle name="Normal 20 11 3" xfId="16665" xr:uid="{00000000-0005-0000-0000-00006A260000}"/>
    <cellStyle name="Normal 20 11 3 2" xfId="14816" xr:uid="{00000000-0005-0000-0000-00006B260000}"/>
    <cellStyle name="Normal 20 11 3 2 2" xfId="26120" xr:uid="{00000000-0005-0000-0000-00006C260000}"/>
    <cellStyle name="Normal 20 11 3 3" xfId="13442" xr:uid="{00000000-0005-0000-0000-00006D260000}"/>
    <cellStyle name="Normal 20 11 3 3 2" xfId="24747" xr:uid="{00000000-0005-0000-0000-00006E260000}"/>
    <cellStyle name="Normal 20 11 3 4" xfId="27961" xr:uid="{00000000-0005-0000-0000-00006F260000}"/>
    <cellStyle name="Normal 20 11 4" xfId="15630" xr:uid="{00000000-0005-0000-0000-000070260000}"/>
    <cellStyle name="Normal 20 11 4 2" xfId="26932" xr:uid="{00000000-0005-0000-0000-000071260000}"/>
    <cellStyle name="Normal 20 11 5" xfId="14257" xr:uid="{00000000-0005-0000-0000-000072260000}"/>
    <cellStyle name="Normal 20 11 5 2" xfId="25562" xr:uid="{00000000-0005-0000-0000-000073260000}"/>
    <cellStyle name="Normal 20 11 6" xfId="28273" xr:uid="{00000000-0005-0000-0000-000074260000}"/>
    <cellStyle name="Normal 20 12" xfId="17063" xr:uid="{00000000-0005-0000-0000-000075260000}"/>
    <cellStyle name="Normal 20 12 2" xfId="16218" xr:uid="{00000000-0005-0000-0000-000076260000}"/>
    <cellStyle name="Normal 20 12 2 2" xfId="15119" xr:uid="{00000000-0005-0000-0000-000077260000}"/>
    <cellStyle name="Normal 20 12 2 2 2" xfId="26423" xr:uid="{00000000-0005-0000-0000-000078260000}"/>
    <cellStyle name="Normal 20 12 2 3" xfId="13745" xr:uid="{00000000-0005-0000-0000-000079260000}"/>
    <cellStyle name="Normal 20 12 2 3 2" xfId="25050" xr:uid="{00000000-0005-0000-0000-00007A260000}"/>
    <cellStyle name="Normal 20 12 2 4" xfId="27514" xr:uid="{00000000-0005-0000-0000-00007B260000}"/>
    <cellStyle name="Normal 20 12 3" xfId="15650" xr:uid="{00000000-0005-0000-0000-00007C260000}"/>
    <cellStyle name="Normal 20 12 3 2" xfId="26952" xr:uid="{00000000-0005-0000-0000-00007D260000}"/>
    <cellStyle name="Normal 20 12 4" xfId="14277" xr:uid="{00000000-0005-0000-0000-00007E260000}"/>
    <cellStyle name="Normal 20 12 4 2" xfId="25582" xr:uid="{00000000-0005-0000-0000-00007F260000}"/>
    <cellStyle name="Normal 20 12 5" xfId="28293" xr:uid="{00000000-0005-0000-0000-000080260000}"/>
    <cellStyle name="Normal 20 13" xfId="16793" xr:uid="{00000000-0005-0000-0000-000081260000}"/>
    <cellStyle name="Normal 20 13 2" xfId="15952" xr:uid="{00000000-0005-0000-0000-000082260000}"/>
    <cellStyle name="Normal 20 13 2 2" xfId="14852" xr:uid="{00000000-0005-0000-0000-000083260000}"/>
    <cellStyle name="Normal 20 13 2 2 2" xfId="26156" xr:uid="{00000000-0005-0000-0000-000084260000}"/>
    <cellStyle name="Normal 20 13 2 3" xfId="13478" xr:uid="{00000000-0005-0000-0000-000085260000}"/>
    <cellStyle name="Normal 20 13 2 3 2" xfId="24783" xr:uid="{00000000-0005-0000-0000-000086260000}"/>
    <cellStyle name="Normal 20 13 2 4" xfId="27249" xr:uid="{00000000-0005-0000-0000-000087260000}"/>
    <cellStyle name="Normal 20 13 3" xfId="15383" xr:uid="{00000000-0005-0000-0000-000088260000}"/>
    <cellStyle name="Normal 20 13 3 2" xfId="26687" xr:uid="{00000000-0005-0000-0000-000089260000}"/>
    <cellStyle name="Normal 20 13 4" xfId="14011" xr:uid="{00000000-0005-0000-0000-00008A260000}"/>
    <cellStyle name="Normal 20 13 4 2" xfId="25316" xr:uid="{00000000-0005-0000-0000-00008B260000}"/>
    <cellStyle name="Normal 20 13 5" xfId="28029" xr:uid="{00000000-0005-0000-0000-00008C260000}"/>
    <cellStyle name="Normal 20 14" xfId="16702" xr:uid="{00000000-0005-0000-0000-00008D260000}"/>
    <cellStyle name="Normal 20 14 2" xfId="15910" xr:uid="{00000000-0005-0000-0000-00008E260000}"/>
    <cellStyle name="Normal 20 14 2 2" xfId="14533" xr:uid="{00000000-0005-0000-0000-00008F260000}"/>
    <cellStyle name="Normal 20 14 2 2 2" xfId="25837" xr:uid="{00000000-0005-0000-0000-000090260000}"/>
    <cellStyle name="Normal 20 14 2 3" xfId="13159" xr:uid="{00000000-0005-0000-0000-000091260000}"/>
    <cellStyle name="Normal 20 14 2 3 2" xfId="24464" xr:uid="{00000000-0005-0000-0000-000092260000}"/>
    <cellStyle name="Normal 20 14 2 4" xfId="27207" xr:uid="{00000000-0005-0000-0000-000093260000}"/>
    <cellStyle name="Normal 20 14 3" xfId="15337" xr:uid="{00000000-0005-0000-0000-000094260000}"/>
    <cellStyle name="Normal 20 14 3 2" xfId="26641" xr:uid="{00000000-0005-0000-0000-000095260000}"/>
    <cellStyle name="Normal 20 14 4" xfId="13963" xr:uid="{00000000-0005-0000-0000-000096260000}"/>
    <cellStyle name="Normal 20 14 4 2" xfId="25268" xr:uid="{00000000-0005-0000-0000-000097260000}"/>
    <cellStyle name="Normal 20 14 5" xfId="27998" xr:uid="{00000000-0005-0000-0000-000098260000}"/>
    <cellStyle name="Normal 20 15" xfId="16444" xr:uid="{00000000-0005-0000-0000-000099260000}"/>
    <cellStyle name="Normal 20 15 2" xfId="14593" xr:uid="{00000000-0005-0000-0000-00009A260000}"/>
    <cellStyle name="Normal 20 15 2 2" xfId="25897" xr:uid="{00000000-0005-0000-0000-00009B260000}"/>
    <cellStyle name="Normal 20 15 3" xfId="13219" xr:uid="{00000000-0005-0000-0000-00009C260000}"/>
    <cellStyle name="Normal 20 15 3 2" xfId="24524" xr:uid="{00000000-0005-0000-0000-00009D260000}"/>
    <cellStyle name="Normal 20 15 4" xfId="27740" xr:uid="{00000000-0005-0000-0000-00009E260000}"/>
    <cellStyle name="Normal 20 16" xfId="16685" xr:uid="{00000000-0005-0000-0000-00009F260000}"/>
    <cellStyle name="Normal 20 16 2" xfId="14836" xr:uid="{00000000-0005-0000-0000-0000A0260000}"/>
    <cellStyle name="Normal 20 16 2 2" xfId="26140" xr:uid="{00000000-0005-0000-0000-0000A1260000}"/>
    <cellStyle name="Normal 20 16 3" xfId="13462" xr:uid="{00000000-0005-0000-0000-0000A2260000}"/>
    <cellStyle name="Normal 20 16 3 2" xfId="24767" xr:uid="{00000000-0005-0000-0000-0000A3260000}"/>
    <cellStyle name="Normal 20 16 4" xfId="27981" xr:uid="{00000000-0005-0000-0000-0000A4260000}"/>
    <cellStyle name="Normal 20 17" xfId="15877" xr:uid="{00000000-0005-0000-0000-0000A5260000}"/>
    <cellStyle name="Normal 20 17 2" xfId="27178" xr:uid="{00000000-0005-0000-0000-0000A6260000}"/>
    <cellStyle name="Normal 20 18" xfId="14503" xr:uid="{00000000-0005-0000-0000-0000A7260000}"/>
    <cellStyle name="Normal 20 18 2" xfId="25808" xr:uid="{00000000-0005-0000-0000-0000A8260000}"/>
    <cellStyle name="Normal 20 19" xfId="13121" xr:uid="{00000000-0005-0000-0000-0000A9260000}"/>
    <cellStyle name="Normal 20 19 2" xfId="24426" xr:uid="{00000000-0005-0000-0000-0000AA260000}"/>
    <cellStyle name="Normal 20 2" xfId="1580" xr:uid="{00000000-0005-0000-0000-0000AB260000}"/>
    <cellStyle name="Normal 20 2 2" xfId="17280" xr:uid="{00000000-0005-0000-0000-0000AC260000}"/>
    <cellStyle name="Normal 20 2 2 2" xfId="17209" xr:uid="{00000000-0005-0000-0000-0000AD260000}"/>
    <cellStyle name="Normal 20 2 2 2 2" xfId="16955" xr:uid="{00000000-0005-0000-0000-0000AE260000}"/>
    <cellStyle name="Normal 20 2 2 2 2 2" xfId="16112" xr:uid="{00000000-0005-0000-0000-0000AF260000}"/>
    <cellStyle name="Normal 20 2 2 2 2 2 2" xfId="15013" xr:uid="{00000000-0005-0000-0000-0000B0260000}"/>
    <cellStyle name="Normal 20 2 2 2 2 2 2 2" xfId="26317" xr:uid="{00000000-0005-0000-0000-0000B1260000}"/>
    <cellStyle name="Normal 20 2 2 2 2 2 3" xfId="13639" xr:uid="{00000000-0005-0000-0000-0000B2260000}"/>
    <cellStyle name="Normal 20 2 2 2 2 2 3 2" xfId="24944" xr:uid="{00000000-0005-0000-0000-0000B3260000}"/>
    <cellStyle name="Normal 20 2 2 2 2 2 4" xfId="27408" xr:uid="{00000000-0005-0000-0000-0000B4260000}"/>
    <cellStyle name="Normal 20 2 2 2 2 3" xfId="15542" xr:uid="{00000000-0005-0000-0000-0000B5260000}"/>
    <cellStyle name="Normal 20 2 2 2 2 3 2" xfId="26846" xr:uid="{00000000-0005-0000-0000-0000B6260000}"/>
    <cellStyle name="Normal 20 2 2 2 2 4" xfId="14171" xr:uid="{00000000-0005-0000-0000-0000B7260000}"/>
    <cellStyle name="Normal 20 2 2 2 2 4 2" xfId="25476" xr:uid="{00000000-0005-0000-0000-0000B8260000}"/>
    <cellStyle name="Normal 20 2 2 2 2 5" xfId="28188" xr:uid="{00000000-0005-0000-0000-0000B9260000}"/>
    <cellStyle name="Normal 20 2 2 2 3" xfId="16353" xr:uid="{00000000-0005-0000-0000-0000BA260000}"/>
    <cellStyle name="Normal 20 2 2 2 3 2" xfId="15255" xr:uid="{00000000-0005-0000-0000-0000BB260000}"/>
    <cellStyle name="Normal 20 2 2 2 3 2 2" xfId="26559" xr:uid="{00000000-0005-0000-0000-0000BC260000}"/>
    <cellStyle name="Normal 20 2 2 2 3 3" xfId="13881" xr:uid="{00000000-0005-0000-0000-0000BD260000}"/>
    <cellStyle name="Normal 20 2 2 2 3 3 2" xfId="25186" xr:uid="{00000000-0005-0000-0000-0000BE260000}"/>
    <cellStyle name="Normal 20 2 2 2 3 4" xfId="27649" xr:uid="{00000000-0005-0000-0000-0000BF260000}"/>
    <cellStyle name="Normal 20 2 2 2 4" xfId="16577" xr:uid="{00000000-0005-0000-0000-0000C0260000}"/>
    <cellStyle name="Normal 20 2 2 2 4 2" xfId="14727" xr:uid="{00000000-0005-0000-0000-0000C1260000}"/>
    <cellStyle name="Normal 20 2 2 2 4 2 2" xfId="26031" xr:uid="{00000000-0005-0000-0000-0000C2260000}"/>
    <cellStyle name="Normal 20 2 2 2 4 3" xfId="13353" xr:uid="{00000000-0005-0000-0000-0000C3260000}"/>
    <cellStyle name="Normal 20 2 2 2 4 3 2" xfId="24658" xr:uid="{00000000-0005-0000-0000-0000C4260000}"/>
    <cellStyle name="Normal 20 2 2 2 4 4" xfId="27873" xr:uid="{00000000-0005-0000-0000-0000C5260000}"/>
    <cellStyle name="Normal 20 2 2 2 5" xfId="15786" xr:uid="{00000000-0005-0000-0000-0000C6260000}"/>
    <cellStyle name="Normal 20 2 2 2 5 2" xfId="27088" xr:uid="{00000000-0005-0000-0000-0000C7260000}"/>
    <cellStyle name="Normal 20 2 2 2 6" xfId="14413" xr:uid="{00000000-0005-0000-0000-0000C8260000}"/>
    <cellStyle name="Normal 20 2 2 2 6 2" xfId="25718" xr:uid="{00000000-0005-0000-0000-0000C9260000}"/>
    <cellStyle name="Normal 20 2 2 2 7" xfId="28426" xr:uid="{00000000-0005-0000-0000-0000CA260000}"/>
    <cellStyle name="Normal 20 2 2 3" xfId="17017" xr:uid="{00000000-0005-0000-0000-0000CB260000}"/>
    <cellStyle name="Normal 20 2 2 3 2" xfId="16171" xr:uid="{00000000-0005-0000-0000-0000CC260000}"/>
    <cellStyle name="Normal 20 2 2 3 2 2" xfId="15072" xr:uid="{00000000-0005-0000-0000-0000CD260000}"/>
    <cellStyle name="Normal 20 2 2 3 2 2 2" xfId="26376" xr:uid="{00000000-0005-0000-0000-0000CE260000}"/>
    <cellStyle name="Normal 20 2 2 3 2 3" xfId="13698" xr:uid="{00000000-0005-0000-0000-0000CF260000}"/>
    <cellStyle name="Normal 20 2 2 3 2 3 2" xfId="25003" xr:uid="{00000000-0005-0000-0000-0000D0260000}"/>
    <cellStyle name="Normal 20 2 2 3 2 4" xfId="27467" xr:uid="{00000000-0005-0000-0000-0000D1260000}"/>
    <cellStyle name="Normal 20 2 2 3 3" xfId="15603" xr:uid="{00000000-0005-0000-0000-0000D2260000}"/>
    <cellStyle name="Normal 20 2 2 3 3 2" xfId="26905" xr:uid="{00000000-0005-0000-0000-0000D3260000}"/>
    <cellStyle name="Normal 20 2 2 3 4" xfId="14230" xr:uid="{00000000-0005-0000-0000-0000D4260000}"/>
    <cellStyle name="Normal 20 2 2 3 4 2" xfId="25535" xr:uid="{00000000-0005-0000-0000-0000D5260000}"/>
    <cellStyle name="Normal 20 2 2 3 5" xfId="28247" xr:uid="{00000000-0005-0000-0000-0000D6260000}"/>
    <cellStyle name="Normal 20 2 2 4" xfId="16414" xr:uid="{00000000-0005-0000-0000-0000D7260000}"/>
    <cellStyle name="Normal 20 2 2 4 2" xfId="15311" xr:uid="{00000000-0005-0000-0000-0000D8260000}"/>
    <cellStyle name="Normal 20 2 2 4 2 2" xfId="26615" xr:uid="{00000000-0005-0000-0000-0000D9260000}"/>
    <cellStyle name="Normal 20 2 2 4 3" xfId="13937" xr:uid="{00000000-0005-0000-0000-0000DA260000}"/>
    <cellStyle name="Normal 20 2 2 4 3 2" xfId="25242" xr:uid="{00000000-0005-0000-0000-0000DB260000}"/>
    <cellStyle name="Normal 20 2 2 4 4" xfId="27710" xr:uid="{00000000-0005-0000-0000-0000DC260000}"/>
    <cellStyle name="Normal 20 2 2 5" xfId="16637" xr:uid="{00000000-0005-0000-0000-0000DD260000}"/>
    <cellStyle name="Normal 20 2 2 5 2" xfId="14788" xr:uid="{00000000-0005-0000-0000-0000DE260000}"/>
    <cellStyle name="Normal 20 2 2 5 2 2" xfId="26092" xr:uid="{00000000-0005-0000-0000-0000DF260000}"/>
    <cellStyle name="Normal 20 2 2 5 3" xfId="13414" xr:uid="{00000000-0005-0000-0000-0000E0260000}"/>
    <cellStyle name="Normal 20 2 2 5 3 2" xfId="24719" xr:uid="{00000000-0005-0000-0000-0000E1260000}"/>
    <cellStyle name="Normal 20 2 2 5 4" xfId="27933" xr:uid="{00000000-0005-0000-0000-0000E2260000}"/>
    <cellStyle name="Normal 20 2 2 6" xfId="15848" xr:uid="{00000000-0005-0000-0000-0000E3260000}"/>
    <cellStyle name="Normal 20 2 2 6 2" xfId="27149" xr:uid="{00000000-0005-0000-0000-0000E4260000}"/>
    <cellStyle name="Normal 20 2 2 7" xfId="14474" xr:uid="{00000000-0005-0000-0000-0000E5260000}"/>
    <cellStyle name="Normal 20 2 2 7 2" xfId="25779" xr:uid="{00000000-0005-0000-0000-0000E6260000}"/>
    <cellStyle name="Normal 20 2 2 8" xfId="28480" xr:uid="{00000000-0005-0000-0000-0000E7260000}"/>
    <cellStyle name="Normal 20 2 3" xfId="17233" xr:uid="{00000000-0005-0000-0000-0000E8260000}"/>
    <cellStyle name="Normal 20 2 3 2" xfId="16974" xr:uid="{00000000-0005-0000-0000-0000E9260000}"/>
    <cellStyle name="Normal 20 2 3 2 2" xfId="16131" xr:uid="{00000000-0005-0000-0000-0000EA260000}"/>
    <cellStyle name="Normal 20 2 3 2 2 2" xfId="15032" xr:uid="{00000000-0005-0000-0000-0000EB260000}"/>
    <cellStyle name="Normal 20 2 3 2 2 2 2" xfId="26336" xr:uid="{00000000-0005-0000-0000-0000EC260000}"/>
    <cellStyle name="Normal 20 2 3 2 2 3" xfId="13658" xr:uid="{00000000-0005-0000-0000-0000ED260000}"/>
    <cellStyle name="Normal 20 2 3 2 2 3 2" xfId="24963" xr:uid="{00000000-0005-0000-0000-0000EE260000}"/>
    <cellStyle name="Normal 20 2 3 2 2 4" xfId="27427" xr:uid="{00000000-0005-0000-0000-0000EF260000}"/>
    <cellStyle name="Normal 20 2 3 2 3" xfId="15561" xr:uid="{00000000-0005-0000-0000-0000F0260000}"/>
    <cellStyle name="Normal 20 2 3 2 3 2" xfId="26865" xr:uid="{00000000-0005-0000-0000-0000F1260000}"/>
    <cellStyle name="Normal 20 2 3 2 4" xfId="14190" xr:uid="{00000000-0005-0000-0000-0000F2260000}"/>
    <cellStyle name="Normal 20 2 3 2 4 2" xfId="25495" xr:uid="{00000000-0005-0000-0000-0000F3260000}"/>
    <cellStyle name="Normal 20 2 3 2 5" xfId="28207" xr:uid="{00000000-0005-0000-0000-0000F4260000}"/>
    <cellStyle name="Normal 20 2 3 3" xfId="16373" xr:uid="{00000000-0005-0000-0000-0000F5260000}"/>
    <cellStyle name="Normal 20 2 3 3 2" xfId="15275" xr:uid="{00000000-0005-0000-0000-0000F6260000}"/>
    <cellStyle name="Normal 20 2 3 3 2 2" xfId="26579" xr:uid="{00000000-0005-0000-0000-0000F7260000}"/>
    <cellStyle name="Normal 20 2 3 3 3" xfId="13901" xr:uid="{00000000-0005-0000-0000-0000F8260000}"/>
    <cellStyle name="Normal 20 2 3 3 3 2" xfId="25206" xr:uid="{00000000-0005-0000-0000-0000F9260000}"/>
    <cellStyle name="Normal 20 2 3 3 4" xfId="27669" xr:uid="{00000000-0005-0000-0000-0000FA260000}"/>
    <cellStyle name="Normal 20 2 3 4" xfId="16597" xr:uid="{00000000-0005-0000-0000-0000FB260000}"/>
    <cellStyle name="Normal 20 2 3 4 2" xfId="14747" xr:uid="{00000000-0005-0000-0000-0000FC260000}"/>
    <cellStyle name="Normal 20 2 3 4 2 2" xfId="26051" xr:uid="{00000000-0005-0000-0000-0000FD260000}"/>
    <cellStyle name="Normal 20 2 3 4 3" xfId="13373" xr:uid="{00000000-0005-0000-0000-0000FE260000}"/>
    <cellStyle name="Normal 20 2 3 4 3 2" xfId="24678" xr:uid="{00000000-0005-0000-0000-0000FF260000}"/>
    <cellStyle name="Normal 20 2 3 4 4" xfId="27893" xr:uid="{00000000-0005-0000-0000-000000270000}"/>
    <cellStyle name="Normal 20 2 3 5" xfId="15806" xr:uid="{00000000-0005-0000-0000-000001270000}"/>
    <cellStyle name="Normal 20 2 3 5 2" xfId="27108" xr:uid="{00000000-0005-0000-0000-000002270000}"/>
    <cellStyle name="Normal 20 2 3 6" xfId="14433" xr:uid="{00000000-0005-0000-0000-000003270000}"/>
    <cellStyle name="Normal 20 2 3 6 2" xfId="25738" xr:uid="{00000000-0005-0000-0000-000004270000}"/>
    <cellStyle name="Normal 20 2 3 7" xfId="28445" xr:uid="{00000000-0005-0000-0000-000005270000}"/>
    <cellStyle name="Normal 20 2 4" xfId="17036" xr:uid="{00000000-0005-0000-0000-000006270000}"/>
    <cellStyle name="Normal 20 2 4 2" xfId="16191" xr:uid="{00000000-0005-0000-0000-000007270000}"/>
    <cellStyle name="Normal 20 2 4 2 2" xfId="15092" xr:uid="{00000000-0005-0000-0000-000008270000}"/>
    <cellStyle name="Normal 20 2 4 2 2 2" xfId="26396" xr:uid="{00000000-0005-0000-0000-000009270000}"/>
    <cellStyle name="Normal 20 2 4 2 3" xfId="13718" xr:uid="{00000000-0005-0000-0000-00000A270000}"/>
    <cellStyle name="Normal 20 2 4 2 3 2" xfId="25023" xr:uid="{00000000-0005-0000-0000-00000B270000}"/>
    <cellStyle name="Normal 20 2 4 2 4" xfId="27487" xr:uid="{00000000-0005-0000-0000-00000C270000}"/>
    <cellStyle name="Normal 20 2 4 3" xfId="15623" xr:uid="{00000000-0005-0000-0000-00000D270000}"/>
    <cellStyle name="Normal 20 2 4 3 2" xfId="26925" xr:uid="{00000000-0005-0000-0000-00000E270000}"/>
    <cellStyle name="Normal 20 2 4 4" xfId="14250" xr:uid="{00000000-0005-0000-0000-00000F270000}"/>
    <cellStyle name="Normal 20 2 4 4 2" xfId="25555" xr:uid="{00000000-0005-0000-0000-000010270000}"/>
    <cellStyle name="Normal 20 2 4 5" xfId="28266" xr:uid="{00000000-0005-0000-0000-000011270000}"/>
    <cellStyle name="Normal 20 2 5" xfId="16435" xr:uid="{00000000-0005-0000-0000-000012270000}"/>
    <cellStyle name="Normal 20 2 5 2" xfId="15336" xr:uid="{00000000-0005-0000-0000-000013270000}"/>
    <cellStyle name="Normal 20 2 5 2 2" xfId="26640" xr:uid="{00000000-0005-0000-0000-000014270000}"/>
    <cellStyle name="Normal 20 2 5 3" xfId="13962" xr:uid="{00000000-0005-0000-0000-000015270000}"/>
    <cellStyle name="Normal 20 2 5 3 2" xfId="25267" xr:uid="{00000000-0005-0000-0000-000016270000}"/>
    <cellStyle name="Normal 20 2 5 4" xfId="27731" xr:uid="{00000000-0005-0000-0000-000017270000}"/>
    <cellStyle name="Normal 20 2 6" xfId="16657" xr:uid="{00000000-0005-0000-0000-000018270000}"/>
    <cellStyle name="Normal 20 2 6 2" xfId="14808" xr:uid="{00000000-0005-0000-0000-000019270000}"/>
    <cellStyle name="Normal 20 2 6 2 2" xfId="26112" xr:uid="{00000000-0005-0000-0000-00001A270000}"/>
    <cellStyle name="Normal 20 2 6 3" xfId="13434" xr:uid="{00000000-0005-0000-0000-00001B270000}"/>
    <cellStyle name="Normal 20 2 6 3 2" xfId="24739" xr:uid="{00000000-0005-0000-0000-00001C270000}"/>
    <cellStyle name="Normal 20 2 6 4" xfId="27953" xr:uid="{00000000-0005-0000-0000-00001D270000}"/>
    <cellStyle name="Normal 20 2 7" xfId="15868" xr:uid="{00000000-0005-0000-0000-00001E270000}"/>
    <cellStyle name="Normal 20 2 7 2" xfId="27169" xr:uid="{00000000-0005-0000-0000-00001F270000}"/>
    <cellStyle name="Normal 20 2 8" xfId="14494" xr:uid="{00000000-0005-0000-0000-000020270000}"/>
    <cellStyle name="Normal 20 2 8 2" xfId="25799" xr:uid="{00000000-0005-0000-0000-000021270000}"/>
    <cellStyle name="Normal 20 2 9" xfId="17315" xr:uid="{00000000-0005-0000-0000-000022270000}"/>
    <cellStyle name="Normal 20 2 9 2" xfId="28495" xr:uid="{00000000-0005-0000-0000-000023270000}"/>
    <cellStyle name="Normal 20 20" xfId="17435" xr:uid="{00000000-0005-0000-0000-000024270000}"/>
    <cellStyle name="Normal 20 3" xfId="1174" xr:uid="{00000000-0005-0000-0000-000025270000}"/>
    <cellStyle name="Normal 20 3 2" xfId="17298" xr:uid="{00000000-0005-0000-0000-000026270000}"/>
    <cellStyle name="Normal 20 4" xfId="17287" xr:uid="{00000000-0005-0000-0000-000027270000}"/>
    <cellStyle name="Normal 20 4 2" xfId="17198" xr:uid="{00000000-0005-0000-0000-000028270000}"/>
    <cellStyle name="Normal 20 4 2 2" xfId="16944" xr:uid="{00000000-0005-0000-0000-000029270000}"/>
    <cellStyle name="Normal 20 4 2 2 2" xfId="16101" xr:uid="{00000000-0005-0000-0000-00002A270000}"/>
    <cellStyle name="Normal 20 4 2 2 2 2" xfId="15002" xr:uid="{00000000-0005-0000-0000-00002B270000}"/>
    <cellStyle name="Normal 20 4 2 2 2 2 2" xfId="26306" xr:uid="{00000000-0005-0000-0000-00002C270000}"/>
    <cellStyle name="Normal 20 4 2 2 2 3" xfId="13628" xr:uid="{00000000-0005-0000-0000-00002D270000}"/>
    <cellStyle name="Normal 20 4 2 2 2 3 2" xfId="24933" xr:uid="{00000000-0005-0000-0000-00002E270000}"/>
    <cellStyle name="Normal 20 4 2 2 2 4" xfId="27397" xr:uid="{00000000-0005-0000-0000-00002F270000}"/>
    <cellStyle name="Normal 20 4 2 2 3" xfId="15531" xr:uid="{00000000-0005-0000-0000-000030270000}"/>
    <cellStyle name="Normal 20 4 2 2 3 2" xfId="26835" xr:uid="{00000000-0005-0000-0000-000031270000}"/>
    <cellStyle name="Normal 20 4 2 2 4" xfId="14160" xr:uid="{00000000-0005-0000-0000-000032270000}"/>
    <cellStyle name="Normal 20 4 2 2 4 2" xfId="25465" xr:uid="{00000000-0005-0000-0000-000033270000}"/>
    <cellStyle name="Normal 20 4 2 2 5" xfId="28177" xr:uid="{00000000-0005-0000-0000-000034270000}"/>
    <cellStyle name="Normal 20 4 2 3" xfId="16342" xr:uid="{00000000-0005-0000-0000-000035270000}"/>
    <cellStyle name="Normal 20 4 2 3 2" xfId="15244" xr:uid="{00000000-0005-0000-0000-000036270000}"/>
    <cellStyle name="Normal 20 4 2 3 2 2" xfId="26548" xr:uid="{00000000-0005-0000-0000-000037270000}"/>
    <cellStyle name="Normal 20 4 2 3 3" xfId="13870" xr:uid="{00000000-0005-0000-0000-000038270000}"/>
    <cellStyle name="Normal 20 4 2 3 3 2" xfId="25175" xr:uid="{00000000-0005-0000-0000-000039270000}"/>
    <cellStyle name="Normal 20 4 2 3 4" xfId="27638" xr:uid="{00000000-0005-0000-0000-00003A270000}"/>
    <cellStyle name="Normal 20 4 2 4" xfId="16566" xr:uid="{00000000-0005-0000-0000-00003B270000}"/>
    <cellStyle name="Normal 20 4 2 4 2" xfId="14716" xr:uid="{00000000-0005-0000-0000-00003C270000}"/>
    <cellStyle name="Normal 20 4 2 4 2 2" xfId="26020" xr:uid="{00000000-0005-0000-0000-00003D270000}"/>
    <cellStyle name="Normal 20 4 2 4 3" xfId="13342" xr:uid="{00000000-0005-0000-0000-00003E270000}"/>
    <cellStyle name="Normal 20 4 2 4 3 2" xfId="24647" xr:uid="{00000000-0005-0000-0000-00003F270000}"/>
    <cellStyle name="Normal 20 4 2 4 4" xfId="27862" xr:uid="{00000000-0005-0000-0000-000040270000}"/>
    <cellStyle name="Normal 20 4 2 5" xfId="15775" xr:uid="{00000000-0005-0000-0000-000041270000}"/>
    <cellStyle name="Normal 20 4 2 5 2" xfId="27077" xr:uid="{00000000-0005-0000-0000-000042270000}"/>
    <cellStyle name="Normal 20 4 2 6" xfId="14402" xr:uid="{00000000-0005-0000-0000-000043270000}"/>
    <cellStyle name="Normal 20 4 2 6 2" xfId="25707" xr:uid="{00000000-0005-0000-0000-000044270000}"/>
    <cellStyle name="Normal 20 4 2 7" xfId="28415" xr:uid="{00000000-0005-0000-0000-000045270000}"/>
    <cellStyle name="Normal 20 4 3" xfId="17025" xr:uid="{00000000-0005-0000-0000-000046270000}"/>
    <cellStyle name="Normal 20 4 3 2" xfId="16179" xr:uid="{00000000-0005-0000-0000-000047270000}"/>
    <cellStyle name="Normal 20 4 3 2 2" xfId="15080" xr:uid="{00000000-0005-0000-0000-000048270000}"/>
    <cellStyle name="Normal 20 4 3 2 2 2" xfId="26384" xr:uid="{00000000-0005-0000-0000-000049270000}"/>
    <cellStyle name="Normal 20 4 3 2 3" xfId="13706" xr:uid="{00000000-0005-0000-0000-00004A270000}"/>
    <cellStyle name="Normal 20 4 3 2 3 2" xfId="25011" xr:uid="{00000000-0005-0000-0000-00004B270000}"/>
    <cellStyle name="Normal 20 4 3 2 4" xfId="27475" xr:uid="{00000000-0005-0000-0000-00004C270000}"/>
    <cellStyle name="Normal 20 4 3 3" xfId="15611" xr:uid="{00000000-0005-0000-0000-00004D270000}"/>
    <cellStyle name="Normal 20 4 3 3 2" xfId="26913" xr:uid="{00000000-0005-0000-0000-00004E270000}"/>
    <cellStyle name="Normal 20 4 3 4" xfId="14238" xr:uid="{00000000-0005-0000-0000-00004F270000}"/>
    <cellStyle name="Normal 20 4 3 4 2" xfId="25543" xr:uid="{00000000-0005-0000-0000-000050270000}"/>
    <cellStyle name="Normal 20 4 3 5" xfId="28255" xr:uid="{00000000-0005-0000-0000-000051270000}"/>
    <cellStyle name="Normal 20 4 4" xfId="16423" xr:uid="{00000000-0005-0000-0000-000052270000}"/>
    <cellStyle name="Normal 20 4 4 2" xfId="15320" xr:uid="{00000000-0005-0000-0000-000053270000}"/>
    <cellStyle name="Normal 20 4 4 2 2" xfId="26624" xr:uid="{00000000-0005-0000-0000-000054270000}"/>
    <cellStyle name="Normal 20 4 4 3" xfId="13946" xr:uid="{00000000-0005-0000-0000-000055270000}"/>
    <cellStyle name="Normal 20 4 4 3 2" xfId="25251" xr:uid="{00000000-0005-0000-0000-000056270000}"/>
    <cellStyle name="Normal 20 4 4 4" xfId="27719" xr:uid="{00000000-0005-0000-0000-000057270000}"/>
    <cellStyle name="Normal 20 4 5" xfId="16645" xr:uid="{00000000-0005-0000-0000-000058270000}"/>
    <cellStyle name="Normal 20 4 5 2" xfId="14796" xr:uid="{00000000-0005-0000-0000-000059270000}"/>
    <cellStyle name="Normal 20 4 5 2 2" xfId="26100" xr:uid="{00000000-0005-0000-0000-00005A270000}"/>
    <cellStyle name="Normal 20 4 5 3" xfId="13422" xr:uid="{00000000-0005-0000-0000-00005B270000}"/>
    <cellStyle name="Normal 20 4 5 3 2" xfId="24727" xr:uid="{00000000-0005-0000-0000-00005C270000}"/>
    <cellStyle name="Normal 20 4 5 4" xfId="27941" xr:uid="{00000000-0005-0000-0000-00005D270000}"/>
    <cellStyle name="Normal 20 4 6" xfId="15856" xr:uid="{00000000-0005-0000-0000-00005E270000}"/>
    <cellStyle name="Normal 20 4 6 2" xfId="27157" xr:uid="{00000000-0005-0000-0000-00005F270000}"/>
    <cellStyle name="Normal 20 4 7" xfId="14482" xr:uid="{00000000-0005-0000-0000-000060270000}"/>
    <cellStyle name="Normal 20 4 7 2" xfId="25787" xr:uid="{00000000-0005-0000-0000-000061270000}"/>
    <cellStyle name="Normal 20 4 8" xfId="28487" xr:uid="{00000000-0005-0000-0000-000062270000}"/>
    <cellStyle name="Normal 20 5" xfId="17259" xr:uid="{00000000-0005-0000-0000-000063270000}"/>
    <cellStyle name="Normal 20 5 2" xfId="17225" xr:uid="{00000000-0005-0000-0000-000064270000}"/>
    <cellStyle name="Normal 20 5 2 2" xfId="16967" xr:uid="{00000000-0005-0000-0000-000065270000}"/>
    <cellStyle name="Normal 20 5 2 2 2" xfId="16124" xr:uid="{00000000-0005-0000-0000-000066270000}"/>
    <cellStyle name="Normal 20 5 2 2 2 2" xfId="15025" xr:uid="{00000000-0005-0000-0000-000067270000}"/>
    <cellStyle name="Normal 20 5 2 2 2 2 2" xfId="26329" xr:uid="{00000000-0005-0000-0000-000068270000}"/>
    <cellStyle name="Normal 20 5 2 2 2 3" xfId="13651" xr:uid="{00000000-0005-0000-0000-000069270000}"/>
    <cellStyle name="Normal 20 5 2 2 2 3 2" xfId="24956" xr:uid="{00000000-0005-0000-0000-00006A270000}"/>
    <cellStyle name="Normal 20 5 2 2 2 4" xfId="27420" xr:uid="{00000000-0005-0000-0000-00006B270000}"/>
    <cellStyle name="Normal 20 5 2 2 3" xfId="15554" xr:uid="{00000000-0005-0000-0000-00006C270000}"/>
    <cellStyle name="Normal 20 5 2 2 3 2" xfId="26858" xr:uid="{00000000-0005-0000-0000-00006D270000}"/>
    <cellStyle name="Normal 20 5 2 2 4" xfId="14183" xr:uid="{00000000-0005-0000-0000-00006E270000}"/>
    <cellStyle name="Normal 20 5 2 2 4 2" xfId="25488" xr:uid="{00000000-0005-0000-0000-00006F270000}"/>
    <cellStyle name="Normal 20 5 2 2 5" xfId="28200" xr:uid="{00000000-0005-0000-0000-000070270000}"/>
    <cellStyle name="Normal 20 5 2 3" xfId="16366" xr:uid="{00000000-0005-0000-0000-000071270000}"/>
    <cellStyle name="Normal 20 5 2 3 2" xfId="15268" xr:uid="{00000000-0005-0000-0000-000072270000}"/>
    <cellStyle name="Normal 20 5 2 3 2 2" xfId="26572" xr:uid="{00000000-0005-0000-0000-000073270000}"/>
    <cellStyle name="Normal 20 5 2 3 3" xfId="13894" xr:uid="{00000000-0005-0000-0000-000074270000}"/>
    <cellStyle name="Normal 20 5 2 3 3 2" xfId="25199" xr:uid="{00000000-0005-0000-0000-000075270000}"/>
    <cellStyle name="Normal 20 5 2 3 4" xfId="27662" xr:uid="{00000000-0005-0000-0000-000076270000}"/>
    <cellStyle name="Normal 20 5 2 4" xfId="16590" xr:uid="{00000000-0005-0000-0000-000077270000}"/>
    <cellStyle name="Normal 20 5 2 4 2" xfId="14740" xr:uid="{00000000-0005-0000-0000-000078270000}"/>
    <cellStyle name="Normal 20 5 2 4 2 2" xfId="26044" xr:uid="{00000000-0005-0000-0000-000079270000}"/>
    <cellStyle name="Normal 20 5 2 4 3" xfId="13366" xr:uid="{00000000-0005-0000-0000-00007A270000}"/>
    <cellStyle name="Normal 20 5 2 4 3 2" xfId="24671" xr:uid="{00000000-0005-0000-0000-00007B270000}"/>
    <cellStyle name="Normal 20 5 2 4 4" xfId="27886" xr:uid="{00000000-0005-0000-0000-00007C270000}"/>
    <cellStyle name="Normal 20 5 2 5" xfId="15799" xr:uid="{00000000-0005-0000-0000-00007D270000}"/>
    <cellStyle name="Normal 20 5 2 5 2" xfId="27101" xr:uid="{00000000-0005-0000-0000-00007E270000}"/>
    <cellStyle name="Normal 20 5 2 6" xfId="14426" xr:uid="{00000000-0005-0000-0000-00007F270000}"/>
    <cellStyle name="Normal 20 5 2 6 2" xfId="25731" xr:uid="{00000000-0005-0000-0000-000080270000}"/>
    <cellStyle name="Normal 20 5 2 7" xfId="28438" xr:uid="{00000000-0005-0000-0000-000081270000}"/>
    <cellStyle name="Normal 20 5 3" xfId="16991" xr:uid="{00000000-0005-0000-0000-000082270000}"/>
    <cellStyle name="Normal 20 5 3 2" xfId="16147" xr:uid="{00000000-0005-0000-0000-000083270000}"/>
    <cellStyle name="Normal 20 5 3 2 2" xfId="15048" xr:uid="{00000000-0005-0000-0000-000084270000}"/>
    <cellStyle name="Normal 20 5 3 2 2 2" xfId="26352" xr:uid="{00000000-0005-0000-0000-000085270000}"/>
    <cellStyle name="Normal 20 5 3 2 3" xfId="13674" xr:uid="{00000000-0005-0000-0000-000086270000}"/>
    <cellStyle name="Normal 20 5 3 2 3 2" xfId="24979" xr:uid="{00000000-0005-0000-0000-000087270000}"/>
    <cellStyle name="Normal 20 5 3 2 4" xfId="27443" xr:uid="{00000000-0005-0000-0000-000088270000}"/>
    <cellStyle name="Normal 20 5 3 3" xfId="15578" xr:uid="{00000000-0005-0000-0000-000089270000}"/>
    <cellStyle name="Normal 20 5 3 3 2" xfId="26881" xr:uid="{00000000-0005-0000-0000-00008A270000}"/>
    <cellStyle name="Normal 20 5 3 4" xfId="14206" xr:uid="{00000000-0005-0000-0000-00008B270000}"/>
    <cellStyle name="Normal 20 5 3 4 2" xfId="25511" xr:uid="{00000000-0005-0000-0000-00008C270000}"/>
    <cellStyle name="Normal 20 5 3 5" xfId="28223" xr:uid="{00000000-0005-0000-0000-00008D270000}"/>
    <cellStyle name="Normal 20 5 4" xfId="16390" xr:uid="{00000000-0005-0000-0000-00008E270000}"/>
    <cellStyle name="Normal 20 5 4 2" xfId="15292" xr:uid="{00000000-0005-0000-0000-00008F270000}"/>
    <cellStyle name="Normal 20 5 4 2 2" xfId="26596" xr:uid="{00000000-0005-0000-0000-000090270000}"/>
    <cellStyle name="Normal 20 5 4 3" xfId="13918" xr:uid="{00000000-0005-0000-0000-000091270000}"/>
    <cellStyle name="Normal 20 5 4 3 2" xfId="25223" xr:uid="{00000000-0005-0000-0000-000092270000}"/>
    <cellStyle name="Normal 20 5 4 4" xfId="27686" xr:uid="{00000000-0005-0000-0000-000093270000}"/>
    <cellStyle name="Normal 20 5 5" xfId="16614" xr:uid="{00000000-0005-0000-0000-000094270000}"/>
    <cellStyle name="Normal 20 5 5 2" xfId="14764" xr:uid="{00000000-0005-0000-0000-000095270000}"/>
    <cellStyle name="Normal 20 5 5 2 2" xfId="26068" xr:uid="{00000000-0005-0000-0000-000096270000}"/>
    <cellStyle name="Normal 20 5 5 3" xfId="13390" xr:uid="{00000000-0005-0000-0000-000097270000}"/>
    <cellStyle name="Normal 20 5 5 3 2" xfId="24695" xr:uid="{00000000-0005-0000-0000-000098270000}"/>
    <cellStyle name="Normal 20 5 5 4" xfId="27910" xr:uid="{00000000-0005-0000-0000-000099270000}"/>
    <cellStyle name="Normal 20 5 6" xfId="15823" xr:uid="{00000000-0005-0000-0000-00009A270000}"/>
    <cellStyle name="Normal 20 5 6 2" xfId="27125" xr:uid="{00000000-0005-0000-0000-00009B270000}"/>
    <cellStyle name="Normal 20 5 7" xfId="14450" xr:uid="{00000000-0005-0000-0000-00009C270000}"/>
    <cellStyle name="Normal 20 5 7 2" xfId="25755" xr:uid="{00000000-0005-0000-0000-00009D270000}"/>
    <cellStyle name="Normal 20 5 8" xfId="28461" xr:uid="{00000000-0005-0000-0000-00009E270000}"/>
    <cellStyle name="Normal 20 6" xfId="17241" xr:uid="{00000000-0005-0000-0000-00009F270000}"/>
    <cellStyle name="Normal 20 6 2" xfId="16982" xr:uid="{00000000-0005-0000-0000-0000A0270000}"/>
    <cellStyle name="Normal 20 6 2 2" xfId="16139" xr:uid="{00000000-0005-0000-0000-0000A1270000}"/>
    <cellStyle name="Normal 20 6 2 2 2" xfId="15040" xr:uid="{00000000-0005-0000-0000-0000A2270000}"/>
    <cellStyle name="Normal 20 6 2 2 2 2" xfId="26344" xr:uid="{00000000-0005-0000-0000-0000A3270000}"/>
    <cellStyle name="Normal 20 6 2 2 3" xfId="13666" xr:uid="{00000000-0005-0000-0000-0000A4270000}"/>
    <cellStyle name="Normal 20 6 2 2 3 2" xfId="24971" xr:uid="{00000000-0005-0000-0000-0000A5270000}"/>
    <cellStyle name="Normal 20 6 2 2 4" xfId="27435" xr:uid="{00000000-0005-0000-0000-0000A6270000}"/>
    <cellStyle name="Normal 20 6 2 3" xfId="15569" xr:uid="{00000000-0005-0000-0000-0000A7270000}"/>
    <cellStyle name="Normal 20 6 2 3 2" xfId="26873" xr:uid="{00000000-0005-0000-0000-0000A8270000}"/>
    <cellStyle name="Normal 20 6 2 4" xfId="14198" xr:uid="{00000000-0005-0000-0000-0000A9270000}"/>
    <cellStyle name="Normal 20 6 2 4 2" xfId="25503" xr:uid="{00000000-0005-0000-0000-0000AA270000}"/>
    <cellStyle name="Normal 20 6 2 5" xfId="28215" xr:uid="{00000000-0005-0000-0000-0000AB270000}"/>
    <cellStyle name="Normal 20 6 3" xfId="16382" xr:uid="{00000000-0005-0000-0000-0000AC270000}"/>
    <cellStyle name="Normal 20 6 3 2" xfId="15284" xr:uid="{00000000-0005-0000-0000-0000AD270000}"/>
    <cellStyle name="Normal 20 6 3 2 2" xfId="26588" xr:uid="{00000000-0005-0000-0000-0000AE270000}"/>
    <cellStyle name="Normal 20 6 3 3" xfId="13910" xr:uid="{00000000-0005-0000-0000-0000AF270000}"/>
    <cellStyle name="Normal 20 6 3 3 2" xfId="25215" xr:uid="{00000000-0005-0000-0000-0000B0270000}"/>
    <cellStyle name="Normal 20 6 3 4" xfId="27678" xr:uid="{00000000-0005-0000-0000-0000B1270000}"/>
    <cellStyle name="Normal 20 6 4" xfId="16606" xr:uid="{00000000-0005-0000-0000-0000B2270000}"/>
    <cellStyle name="Normal 20 6 4 2" xfId="14756" xr:uid="{00000000-0005-0000-0000-0000B3270000}"/>
    <cellStyle name="Normal 20 6 4 2 2" xfId="26060" xr:uid="{00000000-0005-0000-0000-0000B4270000}"/>
    <cellStyle name="Normal 20 6 4 3" xfId="13382" xr:uid="{00000000-0005-0000-0000-0000B5270000}"/>
    <cellStyle name="Normal 20 6 4 3 2" xfId="24687" xr:uid="{00000000-0005-0000-0000-0000B6270000}"/>
    <cellStyle name="Normal 20 6 4 4" xfId="27902" xr:uid="{00000000-0005-0000-0000-0000B7270000}"/>
    <cellStyle name="Normal 20 6 5" xfId="15815" xr:uid="{00000000-0005-0000-0000-0000B8270000}"/>
    <cellStyle name="Normal 20 6 5 2" xfId="27117" xr:uid="{00000000-0005-0000-0000-0000B9270000}"/>
    <cellStyle name="Normal 20 6 6" xfId="14442" xr:uid="{00000000-0005-0000-0000-0000BA270000}"/>
    <cellStyle name="Normal 20 6 6 2" xfId="25747" xr:uid="{00000000-0005-0000-0000-0000BB270000}"/>
    <cellStyle name="Normal 20 6 7" xfId="28453" xr:uid="{00000000-0005-0000-0000-0000BC270000}"/>
    <cellStyle name="Normal 20 7" xfId="17152" xr:uid="{00000000-0005-0000-0000-0000BD270000}"/>
    <cellStyle name="Normal 20 7 2" xfId="16908" xr:uid="{00000000-0005-0000-0000-0000BE270000}"/>
    <cellStyle name="Normal 20 7 2 2" xfId="16065" xr:uid="{00000000-0005-0000-0000-0000BF270000}"/>
    <cellStyle name="Normal 20 7 2 2 2" xfId="14966" xr:uid="{00000000-0005-0000-0000-0000C0270000}"/>
    <cellStyle name="Normal 20 7 2 2 2 2" xfId="26270" xr:uid="{00000000-0005-0000-0000-0000C1270000}"/>
    <cellStyle name="Normal 20 7 2 2 3" xfId="13592" xr:uid="{00000000-0005-0000-0000-0000C2270000}"/>
    <cellStyle name="Normal 20 7 2 2 3 2" xfId="24897" xr:uid="{00000000-0005-0000-0000-0000C3270000}"/>
    <cellStyle name="Normal 20 7 2 2 4" xfId="27361" xr:uid="{00000000-0005-0000-0000-0000C4270000}"/>
    <cellStyle name="Normal 20 7 2 3" xfId="15495" xr:uid="{00000000-0005-0000-0000-0000C5270000}"/>
    <cellStyle name="Normal 20 7 2 3 2" xfId="26799" xr:uid="{00000000-0005-0000-0000-0000C6270000}"/>
    <cellStyle name="Normal 20 7 2 4" xfId="14124" xr:uid="{00000000-0005-0000-0000-0000C7270000}"/>
    <cellStyle name="Normal 20 7 2 4 2" xfId="25429" xr:uid="{00000000-0005-0000-0000-0000C8270000}"/>
    <cellStyle name="Normal 20 7 2 5" xfId="28141" xr:uid="{00000000-0005-0000-0000-0000C9270000}"/>
    <cellStyle name="Normal 20 7 3" xfId="16307" xr:uid="{00000000-0005-0000-0000-0000CA270000}"/>
    <cellStyle name="Normal 20 7 3 2" xfId="15209" xr:uid="{00000000-0005-0000-0000-0000CB270000}"/>
    <cellStyle name="Normal 20 7 3 2 2" xfId="26513" xr:uid="{00000000-0005-0000-0000-0000CC270000}"/>
    <cellStyle name="Normal 20 7 3 3" xfId="13835" xr:uid="{00000000-0005-0000-0000-0000CD270000}"/>
    <cellStyle name="Normal 20 7 3 3 2" xfId="25140" xr:uid="{00000000-0005-0000-0000-0000CE270000}"/>
    <cellStyle name="Normal 20 7 3 4" xfId="27603" xr:uid="{00000000-0005-0000-0000-0000CF270000}"/>
    <cellStyle name="Normal 20 7 4" xfId="16531" xr:uid="{00000000-0005-0000-0000-0000D0270000}"/>
    <cellStyle name="Normal 20 7 4 2" xfId="14681" xr:uid="{00000000-0005-0000-0000-0000D1270000}"/>
    <cellStyle name="Normal 20 7 4 2 2" xfId="25985" xr:uid="{00000000-0005-0000-0000-0000D2270000}"/>
    <cellStyle name="Normal 20 7 4 3" xfId="13307" xr:uid="{00000000-0005-0000-0000-0000D3270000}"/>
    <cellStyle name="Normal 20 7 4 3 2" xfId="24612" xr:uid="{00000000-0005-0000-0000-0000D4270000}"/>
    <cellStyle name="Normal 20 7 4 4" xfId="27827" xr:uid="{00000000-0005-0000-0000-0000D5270000}"/>
    <cellStyle name="Normal 20 7 5" xfId="15740" xr:uid="{00000000-0005-0000-0000-0000D6270000}"/>
    <cellStyle name="Normal 20 7 5 2" xfId="27042" xr:uid="{00000000-0005-0000-0000-0000D7270000}"/>
    <cellStyle name="Normal 20 7 6" xfId="14367" xr:uid="{00000000-0005-0000-0000-0000D8270000}"/>
    <cellStyle name="Normal 20 7 6 2" xfId="25672" xr:uid="{00000000-0005-0000-0000-0000D9270000}"/>
    <cellStyle name="Normal 20 7 7" xfId="28379" xr:uid="{00000000-0005-0000-0000-0000DA270000}"/>
    <cellStyle name="Normal 20 8" xfId="17116" xr:uid="{00000000-0005-0000-0000-0000DB270000}"/>
    <cellStyle name="Normal 20 8 2" xfId="16873" xr:uid="{00000000-0005-0000-0000-0000DC270000}"/>
    <cellStyle name="Normal 20 8 2 2" xfId="16030" xr:uid="{00000000-0005-0000-0000-0000DD270000}"/>
    <cellStyle name="Normal 20 8 2 2 2" xfId="14931" xr:uid="{00000000-0005-0000-0000-0000DE270000}"/>
    <cellStyle name="Normal 20 8 2 2 2 2" xfId="26235" xr:uid="{00000000-0005-0000-0000-0000DF270000}"/>
    <cellStyle name="Normal 20 8 2 2 3" xfId="13557" xr:uid="{00000000-0005-0000-0000-0000E0270000}"/>
    <cellStyle name="Normal 20 8 2 2 3 2" xfId="24862" xr:uid="{00000000-0005-0000-0000-0000E1270000}"/>
    <cellStyle name="Normal 20 8 2 2 4" xfId="27326" xr:uid="{00000000-0005-0000-0000-0000E2270000}"/>
    <cellStyle name="Normal 20 8 2 3" xfId="15460" xr:uid="{00000000-0005-0000-0000-0000E3270000}"/>
    <cellStyle name="Normal 20 8 2 3 2" xfId="26764" xr:uid="{00000000-0005-0000-0000-0000E4270000}"/>
    <cellStyle name="Normal 20 8 2 4" xfId="14089" xr:uid="{00000000-0005-0000-0000-0000E5270000}"/>
    <cellStyle name="Normal 20 8 2 4 2" xfId="25394" xr:uid="{00000000-0005-0000-0000-0000E6270000}"/>
    <cellStyle name="Normal 20 8 2 5" xfId="28106" xr:uid="{00000000-0005-0000-0000-0000E7270000}"/>
    <cellStyle name="Normal 20 8 3" xfId="16273" xr:uid="{00000000-0005-0000-0000-0000E8270000}"/>
    <cellStyle name="Normal 20 8 3 2" xfId="15174" xr:uid="{00000000-0005-0000-0000-0000E9270000}"/>
    <cellStyle name="Normal 20 8 3 2 2" xfId="26478" xr:uid="{00000000-0005-0000-0000-0000EA270000}"/>
    <cellStyle name="Normal 20 8 3 3" xfId="13800" xr:uid="{00000000-0005-0000-0000-0000EB270000}"/>
    <cellStyle name="Normal 20 8 3 3 2" xfId="25105" xr:uid="{00000000-0005-0000-0000-0000EC270000}"/>
    <cellStyle name="Normal 20 8 3 4" xfId="27569" xr:uid="{00000000-0005-0000-0000-0000ED270000}"/>
    <cellStyle name="Normal 20 8 4" xfId="16496" xr:uid="{00000000-0005-0000-0000-0000EE270000}"/>
    <cellStyle name="Normal 20 8 4 2" xfId="14646" xr:uid="{00000000-0005-0000-0000-0000EF270000}"/>
    <cellStyle name="Normal 20 8 4 2 2" xfId="25950" xr:uid="{00000000-0005-0000-0000-0000F0270000}"/>
    <cellStyle name="Normal 20 8 4 3" xfId="13272" xr:uid="{00000000-0005-0000-0000-0000F1270000}"/>
    <cellStyle name="Normal 20 8 4 3 2" xfId="24577" xr:uid="{00000000-0005-0000-0000-0000F2270000}"/>
    <cellStyle name="Normal 20 8 4 4" xfId="27792" xr:uid="{00000000-0005-0000-0000-0000F3270000}"/>
    <cellStyle name="Normal 20 8 5" xfId="15705" xr:uid="{00000000-0005-0000-0000-0000F4270000}"/>
    <cellStyle name="Normal 20 8 5 2" xfId="27007" xr:uid="{00000000-0005-0000-0000-0000F5270000}"/>
    <cellStyle name="Normal 20 8 6" xfId="14332" xr:uid="{00000000-0005-0000-0000-0000F6270000}"/>
    <cellStyle name="Normal 20 8 6 2" xfId="25637" xr:uid="{00000000-0005-0000-0000-0000F7270000}"/>
    <cellStyle name="Normal 20 8 7" xfId="28346" xr:uid="{00000000-0005-0000-0000-0000F8270000}"/>
    <cellStyle name="Normal 20 9" xfId="17083" xr:uid="{00000000-0005-0000-0000-0000F9270000}"/>
    <cellStyle name="Normal 20 9 2" xfId="16838" xr:uid="{00000000-0005-0000-0000-0000FA270000}"/>
    <cellStyle name="Normal 20 9 2 2" xfId="15995" xr:uid="{00000000-0005-0000-0000-0000FB270000}"/>
    <cellStyle name="Normal 20 9 2 2 2" xfId="14896" xr:uid="{00000000-0005-0000-0000-0000FC270000}"/>
    <cellStyle name="Normal 20 9 2 2 2 2" xfId="26200" xr:uid="{00000000-0005-0000-0000-0000FD270000}"/>
    <cellStyle name="Normal 20 9 2 2 3" xfId="13522" xr:uid="{00000000-0005-0000-0000-0000FE270000}"/>
    <cellStyle name="Normal 20 9 2 2 3 2" xfId="24827" xr:uid="{00000000-0005-0000-0000-0000FF270000}"/>
    <cellStyle name="Normal 20 9 2 2 4" xfId="27291" xr:uid="{00000000-0005-0000-0000-000000280000}"/>
    <cellStyle name="Normal 20 9 2 3" xfId="15425" xr:uid="{00000000-0005-0000-0000-000001280000}"/>
    <cellStyle name="Normal 20 9 2 3 2" xfId="26729" xr:uid="{00000000-0005-0000-0000-000002280000}"/>
    <cellStyle name="Normal 20 9 2 4" xfId="14054" xr:uid="{00000000-0005-0000-0000-000003280000}"/>
    <cellStyle name="Normal 20 9 2 4 2" xfId="25359" xr:uid="{00000000-0005-0000-0000-000004280000}"/>
    <cellStyle name="Normal 20 9 2 5" xfId="28071" xr:uid="{00000000-0005-0000-0000-000005280000}"/>
    <cellStyle name="Normal 20 9 3" xfId="16238" xr:uid="{00000000-0005-0000-0000-000006280000}"/>
    <cellStyle name="Normal 20 9 3 2" xfId="15139" xr:uid="{00000000-0005-0000-0000-000007280000}"/>
    <cellStyle name="Normal 20 9 3 2 2" xfId="26443" xr:uid="{00000000-0005-0000-0000-000008280000}"/>
    <cellStyle name="Normal 20 9 3 3" xfId="13765" xr:uid="{00000000-0005-0000-0000-000009280000}"/>
    <cellStyle name="Normal 20 9 3 3 2" xfId="25070" xr:uid="{00000000-0005-0000-0000-00000A280000}"/>
    <cellStyle name="Normal 20 9 3 4" xfId="27534" xr:uid="{00000000-0005-0000-0000-00000B280000}"/>
    <cellStyle name="Normal 20 9 4" xfId="16462" xr:uid="{00000000-0005-0000-0000-00000C280000}"/>
    <cellStyle name="Normal 20 9 4 2" xfId="14611" xr:uid="{00000000-0005-0000-0000-00000D280000}"/>
    <cellStyle name="Normal 20 9 4 2 2" xfId="25915" xr:uid="{00000000-0005-0000-0000-00000E280000}"/>
    <cellStyle name="Normal 20 9 4 3" xfId="13237" xr:uid="{00000000-0005-0000-0000-00000F280000}"/>
    <cellStyle name="Normal 20 9 4 3 2" xfId="24542" xr:uid="{00000000-0005-0000-0000-000010280000}"/>
    <cellStyle name="Normal 20 9 4 4" xfId="27758" xr:uid="{00000000-0005-0000-0000-000011280000}"/>
    <cellStyle name="Normal 20 9 5" xfId="15670" xr:uid="{00000000-0005-0000-0000-000012280000}"/>
    <cellStyle name="Normal 20 9 5 2" xfId="26972" xr:uid="{00000000-0005-0000-0000-000013280000}"/>
    <cellStyle name="Normal 20 9 6" xfId="14297" xr:uid="{00000000-0005-0000-0000-000014280000}"/>
    <cellStyle name="Normal 20 9 6 2" xfId="25602" xr:uid="{00000000-0005-0000-0000-000015280000}"/>
    <cellStyle name="Normal 20 9 7" xfId="28313" xr:uid="{00000000-0005-0000-0000-000016280000}"/>
    <cellStyle name="Normal 21" xfId="504" xr:uid="{00000000-0005-0000-0000-000017280000}"/>
    <cellStyle name="Normal 21 2" xfId="1176" xr:uid="{00000000-0005-0000-0000-000018280000}"/>
    <cellStyle name="Normal 21 2 2" xfId="16950" xr:uid="{00000000-0005-0000-0000-000019280000}"/>
    <cellStyle name="Normal 21 2 2 2" xfId="16107" xr:uid="{00000000-0005-0000-0000-00001A280000}"/>
    <cellStyle name="Normal 21 2 2 2 2" xfId="15008" xr:uid="{00000000-0005-0000-0000-00001B280000}"/>
    <cellStyle name="Normal 21 2 2 2 2 2" xfId="26312" xr:uid="{00000000-0005-0000-0000-00001C280000}"/>
    <cellStyle name="Normal 21 2 2 2 3" xfId="13634" xr:uid="{00000000-0005-0000-0000-00001D280000}"/>
    <cellStyle name="Normal 21 2 2 2 3 2" xfId="24939" xr:uid="{00000000-0005-0000-0000-00001E280000}"/>
    <cellStyle name="Normal 21 2 2 2 4" xfId="27403" xr:uid="{00000000-0005-0000-0000-00001F280000}"/>
    <cellStyle name="Normal 21 2 2 3" xfId="15537" xr:uid="{00000000-0005-0000-0000-000020280000}"/>
    <cellStyle name="Normal 21 2 2 3 2" xfId="26841" xr:uid="{00000000-0005-0000-0000-000021280000}"/>
    <cellStyle name="Normal 21 2 2 4" xfId="14166" xr:uid="{00000000-0005-0000-0000-000022280000}"/>
    <cellStyle name="Normal 21 2 2 4 2" xfId="25471" xr:uid="{00000000-0005-0000-0000-000023280000}"/>
    <cellStyle name="Normal 21 2 2 5" xfId="28183" xr:uid="{00000000-0005-0000-0000-000024280000}"/>
    <cellStyle name="Normal 21 2 3" xfId="16348" xr:uid="{00000000-0005-0000-0000-000025280000}"/>
    <cellStyle name="Normal 21 2 3 2" xfId="15250" xr:uid="{00000000-0005-0000-0000-000026280000}"/>
    <cellStyle name="Normal 21 2 3 2 2" xfId="26554" xr:uid="{00000000-0005-0000-0000-000027280000}"/>
    <cellStyle name="Normal 21 2 3 3" xfId="13876" xr:uid="{00000000-0005-0000-0000-000028280000}"/>
    <cellStyle name="Normal 21 2 3 3 2" xfId="25181" xr:uid="{00000000-0005-0000-0000-000029280000}"/>
    <cellStyle name="Normal 21 2 3 4" xfId="27644" xr:uid="{00000000-0005-0000-0000-00002A280000}"/>
    <cellStyle name="Normal 21 2 4" xfId="16572" xr:uid="{00000000-0005-0000-0000-00002B280000}"/>
    <cellStyle name="Normal 21 2 4 2" xfId="14722" xr:uid="{00000000-0005-0000-0000-00002C280000}"/>
    <cellStyle name="Normal 21 2 4 2 2" xfId="26026" xr:uid="{00000000-0005-0000-0000-00002D280000}"/>
    <cellStyle name="Normal 21 2 4 3" xfId="13348" xr:uid="{00000000-0005-0000-0000-00002E280000}"/>
    <cellStyle name="Normal 21 2 4 3 2" xfId="24653" xr:uid="{00000000-0005-0000-0000-00002F280000}"/>
    <cellStyle name="Normal 21 2 4 4" xfId="27868" xr:uid="{00000000-0005-0000-0000-000030280000}"/>
    <cellStyle name="Normal 21 2 5" xfId="15781" xr:uid="{00000000-0005-0000-0000-000031280000}"/>
    <cellStyle name="Normal 21 2 5 2" xfId="27083" xr:uid="{00000000-0005-0000-0000-000032280000}"/>
    <cellStyle name="Normal 21 2 6" xfId="14408" xr:uid="{00000000-0005-0000-0000-000033280000}"/>
    <cellStyle name="Normal 21 2 6 2" xfId="25713" xr:uid="{00000000-0005-0000-0000-000034280000}"/>
    <cellStyle name="Normal 21 2 7" xfId="17204" xr:uid="{00000000-0005-0000-0000-000035280000}"/>
    <cellStyle name="Normal 21 2 7 2" xfId="28421" xr:uid="{00000000-0005-0000-0000-000036280000}"/>
    <cellStyle name="Normal 21 3" xfId="1175" xr:uid="{00000000-0005-0000-0000-000037280000}"/>
    <cellStyle name="Normal 21 3 2" xfId="16166" xr:uid="{00000000-0005-0000-0000-000038280000}"/>
    <cellStyle name="Normal 21 3 2 2" xfId="15067" xr:uid="{00000000-0005-0000-0000-000039280000}"/>
    <cellStyle name="Normal 21 3 2 2 2" xfId="26371" xr:uid="{00000000-0005-0000-0000-00003A280000}"/>
    <cellStyle name="Normal 21 3 2 3" xfId="13693" xr:uid="{00000000-0005-0000-0000-00003B280000}"/>
    <cellStyle name="Normal 21 3 2 3 2" xfId="24998" xr:uid="{00000000-0005-0000-0000-00003C280000}"/>
    <cellStyle name="Normal 21 3 2 4" xfId="27462" xr:uid="{00000000-0005-0000-0000-00003D280000}"/>
    <cellStyle name="Normal 21 3 3" xfId="15598" xr:uid="{00000000-0005-0000-0000-00003E280000}"/>
    <cellStyle name="Normal 21 3 3 2" xfId="26900" xr:uid="{00000000-0005-0000-0000-00003F280000}"/>
    <cellStyle name="Normal 21 3 4" xfId="14225" xr:uid="{00000000-0005-0000-0000-000040280000}"/>
    <cellStyle name="Normal 21 3 4 2" xfId="25530" xr:uid="{00000000-0005-0000-0000-000041280000}"/>
    <cellStyle name="Normal 21 3 5" xfId="17012" xr:uid="{00000000-0005-0000-0000-000042280000}"/>
    <cellStyle name="Normal 21 3 5 2" xfId="28242" xr:uid="{00000000-0005-0000-0000-000043280000}"/>
    <cellStyle name="Normal 21 4" xfId="8488" xr:uid="{00000000-0005-0000-0000-000044280000}"/>
    <cellStyle name="Normal 21 4 2" xfId="15307" xr:uid="{00000000-0005-0000-0000-000045280000}"/>
    <cellStyle name="Normal 21 4 2 2" xfId="26611" xr:uid="{00000000-0005-0000-0000-000046280000}"/>
    <cellStyle name="Normal 21 4 3" xfId="13933" xr:uid="{00000000-0005-0000-0000-000047280000}"/>
    <cellStyle name="Normal 21 4 3 2" xfId="25238" xr:uid="{00000000-0005-0000-0000-000048280000}"/>
    <cellStyle name="Normal 21 4 4" xfId="16409" xr:uid="{00000000-0005-0000-0000-000049280000}"/>
    <cellStyle name="Normal 21 4 4 2" xfId="27705" xr:uid="{00000000-0005-0000-0000-00004A280000}"/>
    <cellStyle name="Normal 21 5" xfId="13093" xr:uid="{00000000-0005-0000-0000-00004B280000}"/>
    <cellStyle name="Normal 21 5 2" xfId="14783" xr:uid="{00000000-0005-0000-0000-00004C280000}"/>
    <cellStyle name="Normal 21 5 2 2" xfId="26087" xr:uid="{00000000-0005-0000-0000-00004D280000}"/>
    <cellStyle name="Normal 21 5 3" xfId="13409" xr:uid="{00000000-0005-0000-0000-00004E280000}"/>
    <cellStyle name="Normal 21 5 3 2" xfId="24714" xr:uid="{00000000-0005-0000-0000-00004F280000}"/>
    <cellStyle name="Normal 21 5 4" xfId="24413" xr:uid="{00000000-0005-0000-0000-000050280000}"/>
    <cellStyle name="Normal 21 6" xfId="15842" xr:uid="{00000000-0005-0000-0000-000051280000}"/>
    <cellStyle name="Normal 21 6 2" xfId="27144" xr:uid="{00000000-0005-0000-0000-000052280000}"/>
    <cellStyle name="Normal 21 7" xfId="14469" xr:uid="{00000000-0005-0000-0000-000053280000}"/>
    <cellStyle name="Normal 21 7 2" xfId="25774" xr:uid="{00000000-0005-0000-0000-000054280000}"/>
    <cellStyle name="Normal 22" xfId="1177" xr:uid="{00000000-0005-0000-0000-000055280000}"/>
    <cellStyle name="Normal 22 2" xfId="1178" xr:uid="{00000000-0005-0000-0000-000056280000}"/>
    <cellStyle name="Normal 22 2 2" xfId="16099" xr:uid="{00000000-0005-0000-0000-000057280000}"/>
    <cellStyle name="Normal 22 2 2 2" xfId="15000" xr:uid="{00000000-0005-0000-0000-000058280000}"/>
    <cellStyle name="Normal 22 2 2 2 2" xfId="26304" xr:uid="{00000000-0005-0000-0000-000059280000}"/>
    <cellStyle name="Normal 22 2 2 3" xfId="13626" xr:uid="{00000000-0005-0000-0000-00005A280000}"/>
    <cellStyle name="Normal 22 2 2 3 2" xfId="24931" xr:uid="{00000000-0005-0000-0000-00005B280000}"/>
    <cellStyle name="Normal 22 2 2 4" xfId="27395" xr:uid="{00000000-0005-0000-0000-00005C280000}"/>
    <cellStyle name="Normal 22 2 3" xfId="15529" xr:uid="{00000000-0005-0000-0000-00005D280000}"/>
    <cellStyle name="Normal 22 2 3 2" xfId="26833" xr:uid="{00000000-0005-0000-0000-00005E280000}"/>
    <cellStyle name="Normal 22 2 4" xfId="14158" xr:uid="{00000000-0005-0000-0000-00005F280000}"/>
    <cellStyle name="Normal 22 2 4 2" xfId="25463" xr:uid="{00000000-0005-0000-0000-000060280000}"/>
    <cellStyle name="Normal 22 2 5" xfId="16942" xr:uid="{00000000-0005-0000-0000-000061280000}"/>
    <cellStyle name="Normal 22 2 5 2" xfId="28175" xr:uid="{00000000-0005-0000-0000-000062280000}"/>
    <cellStyle name="Normal 22 3" xfId="13094" xr:uid="{00000000-0005-0000-0000-000063280000}"/>
    <cellStyle name="Normal 22 3 2" xfId="15242" xr:uid="{00000000-0005-0000-0000-000064280000}"/>
    <cellStyle name="Normal 22 3 2 2" xfId="26546" xr:uid="{00000000-0005-0000-0000-000065280000}"/>
    <cellStyle name="Normal 22 3 3" xfId="13868" xr:uid="{00000000-0005-0000-0000-000066280000}"/>
    <cellStyle name="Normal 22 3 3 2" xfId="25173" xr:uid="{00000000-0005-0000-0000-000067280000}"/>
    <cellStyle name="Normal 22 3 4" xfId="16340" xr:uid="{00000000-0005-0000-0000-000068280000}"/>
    <cellStyle name="Normal 22 3 4 2" xfId="27636" xr:uid="{00000000-0005-0000-0000-000069280000}"/>
    <cellStyle name="Normal 22 4" xfId="16564" xr:uid="{00000000-0005-0000-0000-00006A280000}"/>
    <cellStyle name="Normal 22 4 2" xfId="14714" xr:uid="{00000000-0005-0000-0000-00006B280000}"/>
    <cellStyle name="Normal 22 4 2 2" xfId="26018" xr:uid="{00000000-0005-0000-0000-00006C280000}"/>
    <cellStyle name="Normal 22 4 3" xfId="13340" xr:uid="{00000000-0005-0000-0000-00006D280000}"/>
    <cellStyle name="Normal 22 4 3 2" xfId="24645" xr:uid="{00000000-0005-0000-0000-00006E280000}"/>
    <cellStyle name="Normal 22 4 4" xfId="27860" xr:uid="{00000000-0005-0000-0000-00006F280000}"/>
    <cellStyle name="Normal 22 5" xfId="15773" xr:uid="{00000000-0005-0000-0000-000070280000}"/>
    <cellStyle name="Normal 22 5 2" xfId="27075" xr:uid="{00000000-0005-0000-0000-000071280000}"/>
    <cellStyle name="Normal 22 6" xfId="14400" xr:uid="{00000000-0005-0000-0000-000072280000}"/>
    <cellStyle name="Normal 22 6 2" xfId="25705" xr:uid="{00000000-0005-0000-0000-000073280000}"/>
    <cellStyle name="Normal 22 7" xfId="17196" xr:uid="{00000000-0005-0000-0000-000074280000}"/>
    <cellStyle name="Normal 22 7 2" xfId="28413" xr:uid="{00000000-0005-0000-0000-000075280000}"/>
    <cellStyle name="Normal 23" xfId="1179" xr:uid="{00000000-0005-0000-0000-000076280000}"/>
    <cellStyle name="Normal 23 2" xfId="1180" xr:uid="{00000000-0005-0000-0000-000077280000}"/>
    <cellStyle name="Normal 23 2 2" xfId="16064" xr:uid="{00000000-0005-0000-0000-000078280000}"/>
    <cellStyle name="Normal 23 2 2 2" xfId="14965" xr:uid="{00000000-0005-0000-0000-000079280000}"/>
    <cellStyle name="Normal 23 2 2 2 2" xfId="26269" xr:uid="{00000000-0005-0000-0000-00007A280000}"/>
    <cellStyle name="Normal 23 2 2 3" xfId="13591" xr:uid="{00000000-0005-0000-0000-00007B280000}"/>
    <cellStyle name="Normal 23 2 2 3 2" xfId="24896" xr:uid="{00000000-0005-0000-0000-00007C280000}"/>
    <cellStyle name="Normal 23 2 2 4" xfId="27360" xr:uid="{00000000-0005-0000-0000-00007D280000}"/>
    <cellStyle name="Normal 23 2 3" xfId="15494" xr:uid="{00000000-0005-0000-0000-00007E280000}"/>
    <cellStyle name="Normal 23 2 3 2" xfId="26798" xr:uid="{00000000-0005-0000-0000-00007F280000}"/>
    <cellStyle name="Normal 23 2 4" xfId="14123" xr:uid="{00000000-0005-0000-0000-000080280000}"/>
    <cellStyle name="Normal 23 2 4 2" xfId="25428" xr:uid="{00000000-0005-0000-0000-000081280000}"/>
    <cellStyle name="Normal 23 2 5" xfId="16907" xr:uid="{00000000-0005-0000-0000-000082280000}"/>
    <cellStyle name="Normal 23 2 5 2" xfId="28140" xr:uid="{00000000-0005-0000-0000-000083280000}"/>
    <cellStyle name="Normal 23 3" xfId="13095" xr:uid="{00000000-0005-0000-0000-000084280000}"/>
    <cellStyle name="Normal 23 3 2" xfId="15208" xr:uid="{00000000-0005-0000-0000-000085280000}"/>
    <cellStyle name="Normal 23 3 2 2" xfId="26512" xr:uid="{00000000-0005-0000-0000-000086280000}"/>
    <cellStyle name="Normal 23 3 3" xfId="13834" xr:uid="{00000000-0005-0000-0000-000087280000}"/>
    <cellStyle name="Normal 23 3 3 2" xfId="25139" xr:uid="{00000000-0005-0000-0000-000088280000}"/>
    <cellStyle name="Normal 23 3 4" xfId="24414" xr:uid="{00000000-0005-0000-0000-000089280000}"/>
    <cellStyle name="Normal 23 4" xfId="16530" xr:uid="{00000000-0005-0000-0000-00008A280000}"/>
    <cellStyle name="Normal 23 4 2" xfId="14680" xr:uid="{00000000-0005-0000-0000-00008B280000}"/>
    <cellStyle name="Normal 23 4 2 2" xfId="25984" xr:uid="{00000000-0005-0000-0000-00008C280000}"/>
    <cellStyle name="Normal 23 4 3" xfId="13306" xr:uid="{00000000-0005-0000-0000-00008D280000}"/>
    <cellStyle name="Normal 23 4 3 2" xfId="24611" xr:uid="{00000000-0005-0000-0000-00008E280000}"/>
    <cellStyle name="Normal 23 4 4" xfId="27826" xr:uid="{00000000-0005-0000-0000-00008F280000}"/>
    <cellStyle name="Normal 23 5" xfId="15739" xr:uid="{00000000-0005-0000-0000-000090280000}"/>
    <cellStyle name="Normal 23 5 2" xfId="27041" xr:uid="{00000000-0005-0000-0000-000091280000}"/>
    <cellStyle name="Normal 23 6" xfId="14366" xr:uid="{00000000-0005-0000-0000-000092280000}"/>
    <cellStyle name="Normal 23 6 2" xfId="25671" xr:uid="{00000000-0005-0000-0000-000093280000}"/>
    <cellStyle name="Normal 24" xfId="1181" xr:uid="{00000000-0005-0000-0000-000094280000}"/>
    <cellStyle name="Normal 24 2" xfId="1182" xr:uid="{00000000-0005-0000-0000-000095280000}"/>
    <cellStyle name="Normal 24 2 2" xfId="1582" xr:uid="{00000000-0005-0000-0000-000096280000}"/>
    <cellStyle name="Normal 24 2 2 2" xfId="14930" xr:uid="{00000000-0005-0000-0000-000097280000}"/>
    <cellStyle name="Normal 24 2 2 2 2" xfId="26234" xr:uid="{00000000-0005-0000-0000-000098280000}"/>
    <cellStyle name="Normal 24 2 2 3" xfId="13556" xr:uid="{00000000-0005-0000-0000-000099280000}"/>
    <cellStyle name="Normal 24 2 2 3 2" xfId="24861" xr:uid="{00000000-0005-0000-0000-00009A280000}"/>
    <cellStyle name="Normal 24 2 2 4" xfId="16029" xr:uid="{00000000-0005-0000-0000-00009B280000}"/>
    <cellStyle name="Normal 24 2 2 4 2" xfId="27325" xr:uid="{00000000-0005-0000-0000-00009C280000}"/>
    <cellStyle name="Normal 24 2 3" xfId="15459" xr:uid="{00000000-0005-0000-0000-00009D280000}"/>
    <cellStyle name="Normal 24 2 3 2" xfId="26763" xr:uid="{00000000-0005-0000-0000-00009E280000}"/>
    <cellStyle name="Normal 24 2 4" xfId="14088" xr:uid="{00000000-0005-0000-0000-00009F280000}"/>
    <cellStyle name="Normal 24 2 4 2" xfId="25393" xr:uid="{00000000-0005-0000-0000-0000A0280000}"/>
    <cellStyle name="Normal 24 2 5" xfId="16872" xr:uid="{00000000-0005-0000-0000-0000A1280000}"/>
    <cellStyle name="Normal 24 2 5 2" xfId="28105" xr:uid="{00000000-0005-0000-0000-0000A2280000}"/>
    <cellStyle name="Normal 24 3" xfId="1581" xr:uid="{00000000-0005-0000-0000-0000A3280000}"/>
    <cellStyle name="Normal 24 3 2" xfId="15173" xr:uid="{00000000-0005-0000-0000-0000A4280000}"/>
    <cellStyle name="Normal 24 3 2 2" xfId="26477" xr:uid="{00000000-0005-0000-0000-0000A5280000}"/>
    <cellStyle name="Normal 24 3 3" xfId="13799" xr:uid="{00000000-0005-0000-0000-0000A6280000}"/>
    <cellStyle name="Normal 24 3 3 2" xfId="25104" xr:uid="{00000000-0005-0000-0000-0000A7280000}"/>
    <cellStyle name="Normal 24 3 4" xfId="16272" xr:uid="{00000000-0005-0000-0000-0000A8280000}"/>
    <cellStyle name="Normal 24 3 4 2" xfId="27568" xr:uid="{00000000-0005-0000-0000-0000A9280000}"/>
    <cellStyle name="Normal 24 4" xfId="13096" xr:uid="{00000000-0005-0000-0000-0000AA280000}"/>
    <cellStyle name="Normal 24 4 2" xfId="14645" xr:uid="{00000000-0005-0000-0000-0000AB280000}"/>
    <cellStyle name="Normal 24 4 2 2" xfId="25949" xr:uid="{00000000-0005-0000-0000-0000AC280000}"/>
    <cellStyle name="Normal 24 4 3" xfId="13271" xr:uid="{00000000-0005-0000-0000-0000AD280000}"/>
    <cellStyle name="Normal 24 4 3 2" xfId="24576" xr:uid="{00000000-0005-0000-0000-0000AE280000}"/>
    <cellStyle name="Normal 24 4 4" xfId="24415" xr:uid="{00000000-0005-0000-0000-0000AF280000}"/>
    <cellStyle name="Normal 24 5" xfId="15704" xr:uid="{00000000-0005-0000-0000-0000B0280000}"/>
    <cellStyle name="Normal 24 5 2" xfId="27006" xr:uid="{00000000-0005-0000-0000-0000B1280000}"/>
    <cellStyle name="Normal 24 6" xfId="14331" xr:uid="{00000000-0005-0000-0000-0000B2280000}"/>
    <cellStyle name="Normal 24 6 2" xfId="25636" xr:uid="{00000000-0005-0000-0000-0000B3280000}"/>
    <cellStyle name="Normal 25" xfId="1183" xr:uid="{00000000-0005-0000-0000-0000B4280000}"/>
    <cellStyle name="Normal 25 2" xfId="1184" xr:uid="{00000000-0005-0000-0000-0000B5280000}"/>
    <cellStyle name="Normal 25 2 2" xfId="1584" xr:uid="{00000000-0005-0000-0000-0000B6280000}"/>
    <cellStyle name="Normal 25 2 2 2" xfId="14885" xr:uid="{00000000-0005-0000-0000-0000B7280000}"/>
    <cellStyle name="Normal 25 2 2 2 2" xfId="26189" xr:uid="{00000000-0005-0000-0000-0000B8280000}"/>
    <cellStyle name="Normal 25 2 3" xfId="13511" xr:uid="{00000000-0005-0000-0000-0000B9280000}"/>
    <cellStyle name="Normal 25 2 3 2" xfId="24816" xr:uid="{00000000-0005-0000-0000-0000BA280000}"/>
    <cellStyle name="Normal 25 2 4" xfId="15984" xr:uid="{00000000-0005-0000-0000-0000BB280000}"/>
    <cellStyle name="Normal 25 2 4 2" xfId="27280" xr:uid="{00000000-0005-0000-0000-0000BC280000}"/>
    <cellStyle name="Normal 25 3" xfId="1583" xr:uid="{00000000-0005-0000-0000-0000BD280000}"/>
    <cellStyle name="Normal 25 3 2" xfId="15414" xr:uid="{00000000-0005-0000-0000-0000BE280000}"/>
    <cellStyle name="Normal 25 3 2 2" xfId="26718" xr:uid="{00000000-0005-0000-0000-0000BF280000}"/>
    <cellStyle name="Normal 25 4" xfId="13098" xr:uid="{00000000-0005-0000-0000-0000C0280000}"/>
    <cellStyle name="Normal 25 4 2" xfId="24416" xr:uid="{00000000-0005-0000-0000-0000C1280000}"/>
    <cellStyle name="Normal 25 5" xfId="13097" xr:uid="{00000000-0005-0000-0000-0000C2280000}"/>
    <cellStyle name="Normal 26" xfId="1185" xr:uid="{00000000-0005-0000-0000-0000C3280000}"/>
    <cellStyle name="Normal 26 2" xfId="1585" xr:uid="{00000000-0005-0000-0000-0000C4280000}"/>
    <cellStyle name="Normal 26 2 2" xfId="15944" xr:uid="{00000000-0005-0000-0000-0000C5280000}"/>
    <cellStyle name="Normal 26 2 2 2" xfId="27241" xr:uid="{00000000-0005-0000-0000-0000C6280000}"/>
    <cellStyle name="Normal 26 3" xfId="16725" xr:uid="{00000000-0005-0000-0000-0000C7280000}"/>
    <cellStyle name="Normal 26 3 2" xfId="28020" xr:uid="{00000000-0005-0000-0000-0000C8280000}"/>
    <cellStyle name="Normal 27" xfId="1186" xr:uid="{00000000-0005-0000-0000-0000C9280000}"/>
    <cellStyle name="Normal 27 2" xfId="1586" xr:uid="{00000000-0005-0000-0000-0000CA280000}"/>
    <cellStyle name="Normal 27 2 2" xfId="14568" xr:uid="{00000000-0005-0000-0000-0000CB280000}"/>
    <cellStyle name="Normal 27 2 2 2" xfId="25872" xr:uid="{00000000-0005-0000-0000-0000CC280000}"/>
    <cellStyle name="Normal 27 2 3" xfId="13194" xr:uid="{00000000-0005-0000-0000-0000CD280000}"/>
    <cellStyle name="Normal 27 2 3 2" xfId="24499" xr:uid="{00000000-0005-0000-0000-0000CE280000}"/>
    <cellStyle name="Normal 27 2 4" xfId="15943" xr:uid="{00000000-0005-0000-0000-0000CF280000}"/>
    <cellStyle name="Normal 27 2 4 2" xfId="27240" xr:uid="{00000000-0005-0000-0000-0000D0280000}"/>
    <cellStyle name="Normal 27 3" xfId="15375" xr:uid="{00000000-0005-0000-0000-0000D1280000}"/>
    <cellStyle name="Normal 27 3 2" xfId="26679" xr:uid="{00000000-0005-0000-0000-0000D2280000}"/>
    <cellStyle name="Normal 27 4" xfId="14003" xr:uid="{00000000-0005-0000-0000-0000D3280000}"/>
    <cellStyle name="Normal 27 4 2" xfId="25308" xr:uid="{00000000-0005-0000-0000-0000D4280000}"/>
    <cellStyle name="Normal 27 5" xfId="16723" xr:uid="{00000000-0005-0000-0000-0000D5280000}"/>
    <cellStyle name="Normal 27 5 2" xfId="28019" xr:uid="{00000000-0005-0000-0000-0000D6280000}"/>
    <cellStyle name="Normal 28" xfId="1187" xr:uid="{00000000-0005-0000-0000-0000D7280000}"/>
    <cellStyle name="Normal 28 2" xfId="1587" xr:uid="{00000000-0005-0000-0000-0000D8280000}"/>
    <cellStyle name="Normal 28 3" xfId="15888" xr:uid="{00000000-0005-0000-0000-0000D9280000}"/>
    <cellStyle name="Normal 29" xfId="1188" xr:uid="{00000000-0005-0000-0000-0000DA280000}"/>
    <cellStyle name="Normal 29 2" xfId="1588" xr:uid="{00000000-0005-0000-0000-0000DB280000}"/>
    <cellStyle name="Normal 29 3" xfId="15902" xr:uid="{00000000-0005-0000-0000-0000DC280000}"/>
    <cellStyle name="Normal 29 3 2" xfId="27199" xr:uid="{00000000-0005-0000-0000-0000DD280000}"/>
    <cellStyle name="Normal 3" xfId="45" xr:uid="{00000000-0005-0000-0000-0000DE280000}"/>
    <cellStyle name="Normal 3 10" xfId="13099" xr:uid="{00000000-0005-0000-0000-0000DF280000}"/>
    <cellStyle name="Normal 3 11" xfId="17311" xr:uid="{00000000-0005-0000-0000-0000E0280000}"/>
    <cellStyle name="Normal 3 12" xfId="17293" xr:uid="{00000000-0005-0000-0000-0000E1280000}"/>
    <cellStyle name="Normal 3 12 2" xfId="17216" xr:uid="{00000000-0005-0000-0000-0000E2280000}"/>
    <cellStyle name="Normal 3 12 2 2" xfId="16962" xr:uid="{00000000-0005-0000-0000-0000E3280000}"/>
    <cellStyle name="Normal 3 12 2 2 2" xfId="16119" xr:uid="{00000000-0005-0000-0000-0000E4280000}"/>
    <cellStyle name="Normal 3 12 2 2 2 2" xfId="15020" xr:uid="{00000000-0005-0000-0000-0000E5280000}"/>
    <cellStyle name="Normal 3 12 2 2 2 2 2" xfId="26324" xr:uid="{00000000-0005-0000-0000-0000E6280000}"/>
    <cellStyle name="Normal 3 12 2 2 2 3" xfId="13646" xr:uid="{00000000-0005-0000-0000-0000E7280000}"/>
    <cellStyle name="Normal 3 12 2 2 2 3 2" xfId="24951" xr:uid="{00000000-0005-0000-0000-0000E8280000}"/>
    <cellStyle name="Normal 3 12 2 2 2 4" xfId="27415" xr:uid="{00000000-0005-0000-0000-0000E9280000}"/>
    <cellStyle name="Normal 3 12 2 2 3" xfId="15549" xr:uid="{00000000-0005-0000-0000-0000EA280000}"/>
    <cellStyle name="Normal 3 12 2 2 3 2" xfId="26853" xr:uid="{00000000-0005-0000-0000-0000EB280000}"/>
    <cellStyle name="Normal 3 12 2 2 4" xfId="14178" xr:uid="{00000000-0005-0000-0000-0000EC280000}"/>
    <cellStyle name="Normal 3 12 2 2 4 2" xfId="25483" xr:uid="{00000000-0005-0000-0000-0000ED280000}"/>
    <cellStyle name="Normal 3 12 2 2 5" xfId="28195" xr:uid="{00000000-0005-0000-0000-0000EE280000}"/>
    <cellStyle name="Normal 3 12 2 3" xfId="16361" xr:uid="{00000000-0005-0000-0000-0000EF280000}"/>
    <cellStyle name="Normal 3 12 2 3 2" xfId="15263" xr:uid="{00000000-0005-0000-0000-0000F0280000}"/>
    <cellStyle name="Normal 3 12 2 3 2 2" xfId="26567" xr:uid="{00000000-0005-0000-0000-0000F1280000}"/>
    <cellStyle name="Normal 3 12 2 3 3" xfId="13889" xr:uid="{00000000-0005-0000-0000-0000F2280000}"/>
    <cellStyle name="Normal 3 12 2 3 3 2" xfId="25194" xr:uid="{00000000-0005-0000-0000-0000F3280000}"/>
    <cellStyle name="Normal 3 12 2 3 4" xfId="27657" xr:uid="{00000000-0005-0000-0000-0000F4280000}"/>
    <cellStyle name="Normal 3 12 2 4" xfId="16585" xr:uid="{00000000-0005-0000-0000-0000F5280000}"/>
    <cellStyle name="Normal 3 12 2 4 2" xfId="14735" xr:uid="{00000000-0005-0000-0000-0000F6280000}"/>
    <cellStyle name="Normal 3 12 2 4 2 2" xfId="26039" xr:uid="{00000000-0005-0000-0000-0000F7280000}"/>
    <cellStyle name="Normal 3 12 2 4 3" xfId="13361" xr:uid="{00000000-0005-0000-0000-0000F8280000}"/>
    <cellStyle name="Normal 3 12 2 4 3 2" xfId="24666" xr:uid="{00000000-0005-0000-0000-0000F9280000}"/>
    <cellStyle name="Normal 3 12 2 4 4" xfId="27881" xr:uid="{00000000-0005-0000-0000-0000FA280000}"/>
    <cellStyle name="Normal 3 12 2 5" xfId="15794" xr:uid="{00000000-0005-0000-0000-0000FB280000}"/>
    <cellStyle name="Normal 3 12 2 5 2" xfId="27096" xr:uid="{00000000-0005-0000-0000-0000FC280000}"/>
    <cellStyle name="Normal 3 12 2 6" xfId="14421" xr:uid="{00000000-0005-0000-0000-0000FD280000}"/>
    <cellStyle name="Normal 3 12 2 6 2" xfId="25726" xr:uid="{00000000-0005-0000-0000-0000FE280000}"/>
    <cellStyle name="Normal 3 12 2 7" xfId="28433" xr:uid="{00000000-0005-0000-0000-0000FF280000}"/>
    <cellStyle name="Normal 3 12 3" xfId="17032" xr:uid="{00000000-0005-0000-0000-000000290000}"/>
    <cellStyle name="Normal 3 12 3 2" xfId="16186" xr:uid="{00000000-0005-0000-0000-000001290000}"/>
    <cellStyle name="Normal 3 12 3 2 2" xfId="15087" xr:uid="{00000000-0005-0000-0000-000002290000}"/>
    <cellStyle name="Normal 3 12 3 2 2 2" xfId="26391" xr:uid="{00000000-0005-0000-0000-000003290000}"/>
    <cellStyle name="Normal 3 12 3 2 3" xfId="13713" xr:uid="{00000000-0005-0000-0000-000004290000}"/>
    <cellStyle name="Normal 3 12 3 2 3 2" xfId="25018" xr:uid="{00000000-0005-0000-0000-000005290000}"/>
    <cellStyle name="Normal 3 12 3 2 4" xfId="27482" xr:uid="{00000000-0005-0000-0000-000006290000}"/>
    <cellStyle name="Normal 3 12 3 3" xfId="15618" xr:uid="{00000000-0005-0000-0000-000007290000}"/>
    <cellStyle name="Normal 3 12 3 3 2" xfId="26920" xr:uid="{00000000-0005-0000-0000-000008290000}"/>
    <cellStyle name="Normal 3 12 3 4" xfId="14245" xr:uid="{00000000-0005-0000-0000-000009290000}"/>
    <cellStyle name="Normal 3 12 3 4 2" xfId="25550" xr:uid="{00000000-0005-0000-0000-00000A290000}"/>
    <cellStyle name="Normal 3 12 3 5" xfId="28262" xr:uid="{00000000-0005-0000-0000-00000B290000}"/>
    <cellStyle name="Normal 3 12 4" xfId="16430" xr:uid="{00000000-0005-0000-0000-00000C290000}"/>
    <cellStyle name="Normal 3 12 4 2" xfId="15327" xr:uid="{00000000-0005-0000-0000-00000D290000}"/>
    <cellStyle name="Normal 3 12 4 2 2" xfId="26631" xr:uid="{00000000-0005-0000-0000-00000E290000}"/>
    <cellStyle name="Normal 3 12 4 3" xfId="13953" xr:uid="{00000000-0005-0000-0000-00000F290000}"/>
    <cellStyle name="Normal 3 12 4 3 2" xfId="25258" xr:uid="{00000000-0005-0000-0000-000010290000}"/>
    <cellStyle name="Normal 3 12 4 4" xfId="27726" xr:uid="{00000000-0005-0000-0000-000011290000}"/>
    <cellStyle name="Normal 3 12 5" xfId="16652" xr:uid="{00000000-0005-0000-0000-000012290000}"/>
    <cellStyle name="Normal 3 12 5 2" xfId="14803" xr:uid="{00000000-0005-0000-0000-000013290000}"/>
    <cellStyle name="Normal 3 12 5 2 2" xfId="26107" xr:uid="{00000000-0005-0000-0000-000014290000}"/>
    <cellStyle name="Normal 3 12 5 3" xfId="13429" xr:uid="{00000000-0005-0000-0000-000015290000}"/>
    <cellStyle name="Normal 3 12 5 3 2" xfId="24734" xr:uid="{00000000-0005-0000-0000-000016290000}"/>
    <cellStyle name="Normal 3 12 5 4" xfId="27948" xr:uid="{00000000-0005-0000-0000-000017290000}"/>
    <cellStyle name="Normal 3 12 6" xfId="15863" xr:uid="{00000000-0005-0000-0000-000018290000}"/>
    <cellStyle name="Normal 3 12 6 2" xfId="27164" xr:uid="{00000000-0005-0000-0000-000019290000}"/>
    <cellStyle name="Normal 3 12 7" xfId="14489" xr:uid="{00000000-0005-0000-0000-00001A290000}"/>
    <cellStyle name="Normal 3 12 7 2" xfId="25794" xr:uid="{00000000-0005-0000-0000-00001B290000}"/>
    <cellStyle name="Normal 3 12 8" xfId="28493" xr:uid="{00000000-0005-0000-0000-00001C290000}"/>
    <cellStyle name="Normal 3 13" xfId="12894" xr:uid="{00000000-0005-0000-0000-00001D290000}"/>
    <cellStyle name="Normal 3 13 2" xfId="16989" xr:uid="{00000000-0005-0000-0000-00001E290000}"/>
    <cellStyle name="Normal 3 13 2 2" xfId="16146" xr:uid="{00000000-0005-0000-0000-00001F290000}"/>
    <cellStyle name="Normal 3 13 2 2 2" xfId="15047" xr:uid="{00000000-0005-0000-0000-000020290000}"/>
    <cellStyle name="Normal 3 13 2 2 2 2" xfId="26351" xr:uid="{00000000-0005-0000-0000-000021290000}"/>
    <cellStyle name="Normal 3 13 2 2 3" xfId="13673" xr:uid="{00000000-0005-0000-0000-000022290000}"/>
    <cellStyle name="Normal 3 13 2 2 3 2" xfId="24978" xr:uid="{00000000-0005-0000-0000-000023290000}"/>
    <cellStyle name="Normal 3 13 2 2 4" xfId="27442" xr:uid="{00000000-0005-0000-0000-000024290000}"/>
    <cellStyle name="Normal 3 13 2 3" xfId="15577" xr:uid="{00000000-0005-0000-0000-000025290000}"/>
    <cellStyle name="Normal 3 13 2 3 2" xfId="26880" xr:uid="{00000000-0005-0000-0000-000026290000}"/>
    <cellStyle name="Normal 3 13 2 4" xfId="14205" xr:uid="{00000000-0005-0000-0000-000027290000}"/>
    <cellStyle name="Normal 3 13 2 4 2" xfId="25510" xr:uid="{00000000-0005-0000-0000-000028290000}"/>
    <cellStyle name="Normal 3 13 2 5" xfId="28222" xr:uid="{00000000-0005-0000-0000-000029290000}"/>
    <cellStyle name="Normal 3 13 3" xfId="16389" xr:uid="{00000000-0005-0000-0000-00002A290000}"/>
    <cellStyle name="Normal 3 13 3 2" xfId="15291" xr:uid="{00000000-0005-0000-0000-00002B290000}"/>
    <cellStyle name="Normal 3 13 3 2 2" xfId="26595" xr:uid="{00000000-0005-0000-0000-00002C290000}"/>
    <cellStyle name="Normal 3 13 3 3" xfId="13917" xr:uid="{00000000-0005-0000-0000-00002D290000}"/>
    <cellStyle name="Normal 3 13 3 3 2" xfId="25222" xr:uid="{00000000-0005-0000-0000-00002E290000}"/>
    <cellStyle name="Normal 3 13 3 4" xfId="27685" xr:uid="{00000000-0005-0000-0000-00002F290000}"/>
    <cellStyle name="Normal 3 13 4" xfId="16613" xr:uid="{00000000-0005-0000-0000-000030290000}"/>
    <cellStyle name="Normal 3 13 4 2" xfId="14763" xr:uid="{00000000-0005-0000-0000-000031290000}"/>
    <cellStyle name="Normal 3 13 4 2 2" xfId="26067" xr:uid="{00000000-0005-0000-0000-000032290000}"/>
    <cellStyle name="Normal 3 13 4 3" xfId="13389" xr:uid="{00000000-0005-0000-0000-000033290000}"/>
    <cellStyle name="Normal 3 13 4 3 2" xfId="24694" xr:uid="{00000000-0005-0000-0000-000034290000}"/>
    <cellStyle name="Normal 3 13 4 4" xfId="27909" xr:uid="{00000000-0005-0000-0000-000035290000}"/>
    <cellStyle name="Normal 3 13 5" xfId="15822" xr:uid="{00000000-0005-0000-0000-000036290000}"/>
    <cellStyle name="Normal 3 13 5 2" xfId="27124" xr:uid="{00000000-0005-0000-0000-000037290000}"/>
    <cellStyle name="Normal 3 13 6" xfId="14449" xr:uid="{00000000-0005-0000-0000-000038290000}"/>
    <cellStyle name="Normal 3 13 6 2" xfId="25754" xr:uid="{00000000-0005-0000-0000-000039290000}"/>
    <cellStyle name="Normal 3 13 7" xfId="17248" xr:uid="{00000000-0005-0000-0000-00003A290000}"/>
    <cellStyle name="Normal 3 13 7 2" xfId="28460" xr:uid="{00000000-0005-0000-0000-00003B290000}"/>
    <cellStyle name="Normal 3 13 8" xfId="32996" xr:uid="{00000000-0005-0000-0000-00003C290000}"/>
    <cellStyle name="Normal 3 14" xfId="17050" xr:uid="{00000000-0005-0000-0000-00003D290000}"/>
    <cellStyle name="Normal 3 14 2" xfId="16205" xr:uid="{00000000-0005-0000-0000-00003E290000}"/>
    <cellStyle name="Normal 3 14 2 2" xfId="15106" xr:uid="{00000000-0005-0000-0000-00003F290000}"/>
    <cellStyle name="Normal 3 14 2 2 2" xfId="26410" xr:uid="{00000000-0005-0000-0000-000040290000}"/>
    <cellStyle name="Normal 3 14 2 3" xfId="13732" xr:uid="{00000000-0005-0000-0000-000041290000}"/>
    <cellStyle name="Normal 3 14 2 3 2" xfId="25037" xr:uid="{00000000-0005-0000-0000-000042290000}"/>
    <cellStyle name="Normal 3 14 2 4" xfId="27501" xr:uid="{00000000-0005-0000-0000-000043290000}"/>
    <cellStyle name="Normal 3 14 3" xfId="16672" xr:uid="{00000000-0005-0000-0000-000044290000}"/>
    <cellStyle name="Normal 3 14 3 2" xfId="14823" xr:uid="{00000000-0005-0000-0000-000045290000}"/>
    <cellStyle name="Normal 3 14 3 2 2" xfId="26127" xr:uid="{00000000-0005-0000-0000-000046290000}"/>
    <cellStyle name="Normal 3 14 3 3" xfId="13449" xr:uid="{00000000-0005-0000-0000-000047290000}"/>
    <cellStyle name="Normal 3 14 3 3 2" xfId="24754" xr:uid="{00000000-0005-0000-0000-000048290000}"/>
    <cellStyle name="Normal 3 14 3 4" xfId="27968" xr:uid="{00000000-0005-0000-0000-000049290000}"/>
    <cellStyle name="Normal 3 14 4" xfId="15637" xr:uid="{00000000-0005-0000-0000-00004A290000}"/>
    <cellStyle name="Normal 3 14 4 2" xfId="26939" xr:uid="{00000000-0005-0000-0000-00004B290000}"/>
    <cellStyle name="Normal 3 14 5" xfId="14264" xr:uid="{00000000-0005-0000-0000-00004C290000}"/>
    <cellStyle name="Normal 3 14 5 2" xfId="25569" xr:uid="{00000000-0005-0000-0000-00004D290000}"/>
    <cellStyle name="Normal 3 14 6" xfId="28280" xr:uid="{00000000-0005-0000-0000-00004E290000}"/>
    <cellStyle name="Normal 3 15" xfId="16814" xr:uid="{00000000-0005-0000-0000-00004F290000}"/>
    <cellStyle name="Normal 3 15 2" xfId="15970" xr:uid="{00000000-0005-0000-0000-000050290000}"/>
    <cellStyle name="Normal 3 15 2 2" xfId="14872" xr:uid="{00000000-0005-0000-0000-000051290000}"/>
    <cellStyle name="Normal 3 15 2 2 2" xfId="26176" xr:uid="{00000000-0005-0000-0000-000052290000}"/>
    <cellStyle name="Normal 3 15 2 3" xfId="13498" xr:uid="{00000000-0005-0000-0000-000053290000}"/>
    <cellStyle name="Normal 3 15 2 3 2" xfId="24803" xr:uid="{00000000-0005-0000-0000-000054290000}"/>
    <cellStyle name="Normal 3 15 2 4" xfId="27267" xr:uid="{00000000-0005-0000-0000-000055290000}"/>
    <cellStyle name="Normal 3 15 3" xfId="15401" xr:uid="{00000000-0005-0000-0000-000056290000}"/>
    <cellStyle name="Normal 3 15 3 2" xfId="26705" xr:uid="{00000000-0005-0000-0000-000057290000}"/>
    <cellStyle name="Normal 3 15 4" xfId="14031" xr:uid="{00000000-0005-0000-0000-000058290000}"/>
    <cellStyle name="Normal 3 15 4 2" xfId="25336" xr:uid="{00000000-0005-0000-0000-000059290000}"/>
    <cellStyle name="Normal 3 15 5" xfId="28048" xr:uid="{00000000-0005-0000-0000-00005A290000}"/>
    <cellStyle name="Normal 3 16" xfId="16721" xr:uid="{00000000-0005-0000-0000-00005B290000}"/>
    <cellStyle name="Normal 3 16 2" xfId="15929" xr:uid="{00000000-0005-0000-0000-00005C290000}"/>
    <cellStyle name="Normal 3 16 2 2" xfId="14554" xr:uid="{00000000-0005-0000-0000-00005D290000}"/>
    <cellStyle name="Normal 3 16 2 2 2" xfId="25858" xr:uid="{00000000-0005-0000-0000-00005E290000}"/>
    <cellStyle name="Normal 3 16 2 3" xfId="13180" xr:uid="{00000000-0005-0000-0000-00005F290000}"/>
    <cellStyle name="Normal 3 16 2 3 2" xfId="24485" xr:uid="{00000000-0005-0000-0000-000060290000}"/>
    <cellStyle name="Normal 3 16 2 4" xfId="27226" xr:uid="{00000000-0005-0000-0000-000061290000}"/>
    <cellStyle name="Normal 3 16 3" xfId="15361" xr:uid="{00000000-0005-0000-0000-000062290000}"/>
    <cellStyle name="Normal 3 16 3 2" xfId="26665" xr:uid="{00000000-0005-0000-0000-000063290000}"/>
    <cellStyle name="Normal 3 16 4" xfId="13989" xr:uid="{00000000-0005-0000-0000-000064290000}"/>
    <cellStyle name="Normal 3 16 4 2" xfId="25294" xr:uid="{00000000-0005-0000-0000-000065290000}"/>
    <cellStyle name="Normal 3 16 5" xfId="28017" xr:uid="{00000000-0005-0000-0000-000066290000}"/>
    <cellStyle name="Normal 3 17" xfId="16451" xr:uid="{00000000-0005-0000-0000-000067290000}"/>
    <cellStyle name="Normal 3 17 2" xfId="14600" xr:uid="{00000000-0005-0000-0000-000068290000}"/>
    <cellStyle name="Normal 3 17 2 2" xfId="25904" xr:uid="{00000000-0005-0000-0000-000069290000}"/>
    <cellStyle name="Normal 3 17 3" xfId="13226" xr:uid="{00000000-0005-0000-0000-00006A290000}"/>
    <cellStyle name="Normal 3 17 3 2" xfId="24531" xr:uid="{00000000-0005-0000-0000-00006B290000}"/>
    <cellStyle name="Normal 3 17 4" xfId="27747" xr:uid="{00000000-0005-0000-0000-00006C290000}"/>
    <cellStyle name="Normal 3 18" xfId="15884" xr:uid="{00000000-0005-0000-0000-00006D290000}"/>
    <cellStyle name="Normal 3 18 2" xfId="27185" xr:uid="{00000000-0005-0000-0000-00006E290000}"/>
    <cellStyle name="Normal 3 19" xfId="14510" xr:uid="{00000000-0005-0000-0000-00006F290000}"/>
    <cellStyle name="Normal 3 19 2" xfId="25815" xr:uid="{00000000-0005-0000-0000-000070290000}"/>
    <cellStyle name="Normal 3 2" xfId="48" xr:uid="{00000000-0005-0000-0000-000071290000}"/>
    <cellStyle name="Normal 3 2 10" xfId="16797" xr:uid="{00000000-0005-0000-0000-000072290000}"/>
    <cellStyle name="Normal 3 2 10 2" xfId="15956" xr:uid="{00000000-0005-0000-0000-000073290000}"/>
    <cellStyle name="Normal 3 2 10 2 2" xfId="14856" xr:uid="{00000000-0005-0000-0000-000074290000}"/>
    <cellStyle name="Normal 3 2 10 2 2 2" xfId="26160" xr:uid="{00000000-0005-0000-0000-000075290000}"/>
    <cellStyle name="Normal 3 2 10 2 3" xfId="13482" xr:uid="{00000000-0005-0000-0000-000076290000}"/>
    <cellStyle name="Normal 3 2 10 2 3 2" xfId="24787" xr:uid="{00000000-0005-0000-0000-000077290000}"/>
    <cellStyle name="Normal 3 2 10 2 4" xfId="27253" xr:uid="{00000000-0005-0000-0000-000078290000}"/>
    <cellStyle name="Normal 3 2 10 3" xfId="15387" xr:uid="{00000000-0005-0000-0000-000079290000}"/>
    <cellStyle name="Normal 3 2 10 3 2" xfId="26691" xr:uid="{00000000-0005-0000-0000-00007A290000}"/>
    <cellStyle name="Normal 3 2 10 4" xfId="14015" xr:uid="{00000000-0005-0000-0000-00007B290000}"/>
    <cellStyle name="Normal 3 2 10 4 2" xfId="25320" xr:uid="{00000000-0005-0000-0000-00007C290000}"/>
    <cellStyle name="Normal 3 2 10 5" xfId="28033" xr:uid="{00000000-0005-0000-0000-00007D290000}"/>
    <cellStyle name="Normal 3 2 11" xfId="16706" xr:uid="{00000000-0005-0000-0000-00007E290000}"/>
    <cellStyle name="Normal 3 2 11 2" xfId="15914" xr:uid="{00000000-0005-0000-0000-00007F290000}"/>
    <cellStyle name="Normal 3 2 11 2 2" xfId="14537" xr:uid="{00000000-0005-0000-0000-000080290000}"/>
    <cellStyle name="Normal 3 2 11 2 2 2" xfId="25841" xr:uid="{00000000-0005-0000-0000-000081290000}"/>
    <cellStyle name="Normal 3 2 11 2 3" xfId="13163" xr:uid="{00000000-0005-0000-0000-000082290000}"/>
    <cellStyle name="Normal 3 2 11 2 3 2" xfId="24468" xr:uid="{00000000-0005-0000-0000-000083290000}"/>
    <cellStyle name="Normal 3 2 11 2 4" xfId="27211" xr:uid="{00000000-0005-0000-0000-000084290000}"/>
    <cellStyle name="Normal 3 2 11 3" xfId="15346" xr:uid="{00000000-0005-0000-0000-000085290000}"/>
    <cellStyle name="Normal 3 2 11 3 2" xfId="26650" xr:uid="{00000000-0005-0000-0000-000086290000}"/>
    <cellStyle name="Normal 3 2 11 4" xfId="13972" xr:uid="{00000000-0005-0000-0000-000087290000}"/>
    <cellStyle name="Normal 3 2 11 4 2" xfId="25277" xr:uid="{00000000-0005-0000-0000-000088290000}"/>
    <cellStyle name="Normal 3 2 11 5" xfId="28002" xr:uid="{00000000-0005-0000-0000-000089290000}"/>
    <cellStyle name="Normal 3 2 12" xfId="16442" xr:uid="{00000000-0005-0000-0000-00008A290000}"/>
    <cellStyle name="Normal 3 2 12 2" xfId="14591" xr:uid="{00000000-0005-0000-0000-00008B290000}"/>
    <cellStyle name="Normal 3 2 12 2 2" xfId="25895" xr:uid="{00000000-0005-0000-0000-00008C290000}"/>
    <cellStyle name="Normal 3 2 12 3" xfId="13217" xr:uid="{00000000-0005-0000-0000-00008D290000}"/>
    <cellStyle name="Normal 3 2 12 3 2" xfId="24522" xr:uid="{00000000-0005-0000-0000-00008E290000}"/>
    <cellStyle name="Normal 3 2 12 4" xfId="27738" xr:uid="{00000000-0005-0000-0000-00008F290000}"/>
    <cellStyle name="Normal 3 2 13" xfId="16692" xr:uid="{00000000-0005-0000-0000-000090290000}"/>
    <cellStyle name="Normal 3 2 13 2" xfId="14843" xr:uid="{00000000-0005-0000-0000-000091290000}"/>
    <cellStyle name="Normal 3 2 13 2 2" xfId="26147" xr:uid="{00000000-0005-0000-0000-000092290000}"/>
    <cellStyle name="Normal 3 2 13 3" xfId="13469" xr:uid="{00000000-0005-0000-0000-000093290000}"/>
    <cellStyle name="Normal 3 2 13 3 2" xfId="24774" xr:uid="{00000000-0005-0000-0000-000094290000}"/>
    <cellStyle name="Normal 3 2 13 4" xfId="27988" xr:uid="{00000000-0005-0000-0000-000095290000}"/>
    <cellStyle name="Normal 3 2 14" xfId="15875" xr:uid="{00000000-0005-0000-0000-000096290000}"/>
    <cellStyle name="Normal 3 2 14 2" xfId="27176" xr:uid="{00000000-0005-0000-0000-000097290000}"/>
    <cellStyle name="Normal 3 2 15" xfId="14501" xr:uid="{00000000-0005-0000-0000-000098290000}"/>
    <cellStyle name="Normal 3 2 15 2" xfId="25806" xr:uid="{00000000-0005-0000-0000-000099290000}"/>
    <cellStyle name="Normal 3 2 16" xfId="13125" xr:uid="{00000000-0005-0000-0000-00009A290000}"/>
    <cellStyle name="Normal 3 2 16 2" xfId="24430" xr:uid="{00000000-0005-0000-0000-00009B290000}"/>
    <cellStyle name="Normal 3 2 17" xfId="13108" xr:uid="{00000000-0005-0000-0000-00009C290000}"/>
    <cellStyle name="Normal 3 2 18" xfId="147" xr:uid="{00000000-0005-0000-0000-00009D290000}"/>
    <cellStyle name="Normal 3 2 18 2" xfId="17431" xr:uid="{00000000-0005-0000-0000-00009E290000}"/>
    <cellStyle name="Normal 3 2 19" xfId="32978" xr:uid="{00000000-0005-0000-0000-00009F290000}"/>
    <cellStyle name="Normal 3 2 2" xfId="381" xr:uid="{00000000-0005-0000-0000-0000A0290000}"/>
    <cellStyle name="Normal 3 2 2 2" xfId="1589" xr:uid="{00000000-0005-0000-0000-0000A1290000}"/>
    <cellStyle name="Normal 3 2 2 2 2" xfId="16912" xr:uid="{00000000-0005-0000-0000-0000A2290000}"/>
    <cellStyle name="Normal 3 2 2 2 2 2" xfId="16069" xr:uid="{00000000-0005-0000-0000-0000A3290000}"/>
    <cellStyle name="Normal 3 2 2 2 2 2 2" xfId="14970" xr:uid="{00000000-0005-0000-0000-0000A4290000}"/>
    <cellStyle name="Normal 3 2 2 2 2 2 2 2" xfId="26274" xr:uid="{00000000-0005-0000-0000-0000A5290000}"/>
    <cellStyle name="Normal 3 2 2 2 2 2 3" xfId="13596" xr:uid="{00000000-0005-0000-0000-0000A6290000}"/>
    <cellStyle name="Normal 3 2 2 2 2 2 3 2" xfId="24901" xr:uid="{00000000-0005-0000-0000-0000A7290000}"/>
    <cellStyle name="Normal 3 2 2 2 2 2 4" xfId="27365" xr:uid="{00000000-0005-0000-0000-0000A8290000}"/>
    <cellStyle name="Normal 3 2 2 2 2 3" xfId="15499" xr:uid="{00000000-0005-0000-0000-0000A9290000}"/>
    <cellStyle name="Normal 3 2 2 2 2 3 2" xfId="26803" xr:uid="{00000000-0005-0000-0000-0000AA290000}"/>
    <cellStyle name="Normal 3 2 2 2 2 4" xfId="14128" xr:uid="{00000000-0005-0000-0000-0000AB290000}"/>
    <cellStyle name="Normal 3 2 2 2 2 4 2" xfId="25433" xr:uid="{00000000-0005-0000-0000-0000AC290000}"/>
    <cellStyle name="Normal 3 2 2 2 2 5" xfId="28145" xr:uid="{00000000-0005-0000-0000-0000AD290000}"/>
    <cellStyle name="Normal 3 2 2 2 3" xfId="16311" xr:uid="{00000000-0005-0000-0000-0000AE290000}"/>
    <cellStyle name="Normal 3 2 2 2 3 2" xfId="15213" xr:uid="{00000000-0005-0000-0000-0000AF290000}"/>
    <cellStyle name="Normal 3 2 2 2 3 2 2" xfId="26517" xr:uid="{00000000-0005-0000-0000-0000B0290000}"/>
    <cellStyle name="Normal 3 2 2 2 3 3" xfId="13839" xr:uid="{00000000-0005-0000-0000-0000B1290000}"/>
    <cellStyle name="Normal 3 2 2 2 3 3 2" xfId="25144" xr:uid="{00000000-0005-0000-0000-0000B2290000}"/>
    <cellStyle name="Normal 3 2 2 2 3 4" xfId="27607" xr:uid="{00000000-0005-0000-0000-0000B3290000}"/>
    <cellStyle name="Normal 3 2 2 2 4" xfId="16535" xr:uid="{00000000-0005-0000-0000-0000B4290000}"/>
    <cellStyle name="Normal 3 2 2 2 4 2" xfId="14685" xr:uid="{00000000-0005-0000-0000-0000B5290000}"/>
    <cellStyle name="Normal 3 2 2 2 4 2 2" xfId="25989" xr:uid="{00000000-0005-0000-0000-0000B6290000}"/>
    <cellStyle name="Normal 3 2 2 2 4 3" xfId="13311" xr:uid="{00000000-0005-0000-0000-0000B7290000}"/>
    <cellStyle name="Normal 3 2 2 2 4 3 2" xfId="24616" xr:uid="{00000000-0005-0000-0000-0000B8290000}"/>
    <cellStyle name="Normal 3 2 2 2 4 4" xfId="27831" xr:uid="{00000000-0005-0000-0000-0000B9290000}"/>
    <cellStyle name="Normal 3 2 2 2 5" xfId="15744" xr:uid="{00000000-0005-0000-0000-0000BA290000}"/>
    <cellStyle name="Normal 3 2 2 2 5 2" xfId="27046" xr:uid="{00000000-0005-0000-0000-0000BB290000}"/>
    <cellStyle name="Normal 3 2 2 2 6" xfId="14371" xr:uid="{00000000-0005-0000-0000-0000BC290000}"/>
    <cellStyle name="Normal 3 2 2 2 6 2" xfId="25676" xr:uid="{00000000-0005-0000-0000-0000BD290000}"/>
    <cellStyle name="Normal 3 2 2 2 7" xfId="17156" xr:uid="{00000000-0005-0000-0000-0000BE290000}"/>
    <cellStyle name="Normal 3 2 2 2 7 2" xfId="28383" xr:uid="{00000000-0005-0000-0000-0000BF290000}"/>
    <cellStyle name="Normal 3 2 2 3" xfId="1189" xr:uid="{00000000-0005-0000-0000-0000C0290000}"/>
    <cellStyle name="Normal 3 2 2 3 2" xfId="16877" xr:uid="{00000000-0005-0000-0000-0000C1290000}"/>
    <cellStyle name="Normal 3 2 2 3 2 2" xfId="16034" xr:uid="{00000000-0005-0000-0000-0000C2290000}"/>
    <cellStyle name="Normal 3 2 2 3 2 2 2" xfId="14935" xr:uid="{00000000-0005-0000-0000-0000C3290000}"/>
    <cellStyle name="Normal 3 2 2 3 2 2 2 2" xfId="26239" xr:uid="{00000000-0005-0000-0000-0000C4290000}"/>
    <cellStyle name="Normal 3 2 2 3 2 2 3" xfId="13561" xr:uid="{00000000-0005-0000-0000-0000C5290000}"/>
    <cellStyle name="Normal 3 2 2 3 2 2 3 2" xfId="24866" xr:uid="{00000000-0005-0000-0000-0000C6290000}"/>
    <cellStyle name="Normal 3 2 2 3 2 2 4" xfId="27330" xr:uid="{00000000-0005-0000-0000-0000C7290000}"/>
    <cellStyle name="Normal 3 2 2 3 2 3" xfId="15464" xr:uid="{00000000-0005-0000-0000-0000C8290000}"/>
    <cellStyle name="Normal 3 2 2 3 2 3 2" xfId="26768" xr:uid="{00000000-0005-0000-0000-0000C9290000}"/>
    <cellStyle name="Normal 3 2 2 3 2 4" xfId="14093" xr:uid="{00000000-0005-0000-0000-0000CA290000}"/>
    <cellStyle name="Normal 3 2 2 3 2 4 2" xfId="25398" xr:uid="{00000000-0005-0000-0000-0000CB290000}"/>
    <cellStyle name="Normal 3 2 2 3 2 5" xfId="28110" xr:uid="{00000000-0005-0000-0000-0000CC290000}"/>
    <cellStyle name="Normal 3 2 2 3 3" xfId="16277" xr:uid="{00000000-0005-0000-0000-0000CD290000}"/>
    <cellStyle name="Normal 3 2 2 3 3 2" xfId="15178" xr:uid="{00000000-0005-0000-0000-0000CE290000}"/>
    <cellStyle name="Normal 3 2 2 3 3 2 2" xfId="26482" xr:uid="{00000000-0005-0000-0000-0000CF290000}"/>
    <cellStyle name="Normal 3 2 2 3 3 3" xfId="13804" xr:uid="{00000000-0005-0000-0000-0000D0290000}"/>
    <cellStyle name="Normal 3 2 2 3 3 3 2" xfId="25109" xr:uid="{00000000-0005-0000-0000-0000D1290000}"/>
    <cellStyle name="Normal 3 2 2 3 3 4" xfId="27573" xr:uid="{00000000-0005-0000-0000-0000D2290000}"/>
    <cellStyle name="Normal 3 2 2 3 4" xfId="16500" xr:uid="{00000000-0005-0000-0000-0000D3290000}"/>
    <cellStyle name="Normal 3 2 2 3 4 2" xfId="14650" xr:uid="{00000000-0005-0000-0000-0000D4290000}"/>
    <cellStyle name="Normal 3 2 2 3 4 2 2" xfId="25954" xr:uid="{00000000-0005-0000-0000-0000D5290000}"/>
    <cellStyle name="Normal 3 2 2 3 4 3" xfId="13276" xr:uid="{00000000-0005-0000-0000-0000D6290000}"/>
    <cellStyle name="Normal 3 2 2 3 4 3 2" xfId="24581" xr:uid="{00000000-0005-0000-0000-0000D7290000}"/>
    <cellStyle name="Normal 3 2 2 3 4 4" xfId="27796" xr:uid="{00000000-0005-0000-0000-0000D8290000}"/>
    <cellStyle name="Normal 3 2 2 3 5" xfId="15709" xr:uid="{00000000-0005-0000-0000-0000D9290000}"/>
    <cellStyle name="Normal 3 2 2 3 5 2" xfId="27011" xr:uid="{00000000-0005-0000-0000-0000DA290000}"/>
    <cellStyle name="Normal 3 2 2 3 6" xfId="14336" xr:uid="{00000000-0005-0000-0000-0000DB290000}"/>
    <cellStyle name="Normal 3 2 2 3 6 2" xfId="25641" xr:uid="{00000000-0005-0000-0000-0000DC290000}"/>
    <cellStyle name="Normal 3 2 2 3 7" xfId="17120" xr:uid="{00000000-0005-0000-0000-0000DD290000}"/>
    <cellStyle name="Normal 3 2 2 3 7 2" xfId="28350" xr:uid="{00000000-0005-0000-0000-0000DE290000}"/>
    <cellStyle name="Normal 3 2 2 4" xfId="17087" xr:uid="{00000000-0005-0000-0000-0000DF290000}"/>
    <cellStyle name="Normal 3 2 2 4 2" xfId="16842" xr:uid="{00000000-0005-0000-0000-0000E0290000}"/>
    <cellStyle name="Normal 3 2 2 4 2 2" xfId="15999" xr:uid="{00000000-0005-0000-0000-0000E1290000}"/>
    <cellStyle name="Normal 3 2 2 4 2 2 2" xfId="14900" xr:uid="{00000000-0005-0000-0000-0000E2290000}"/>
    <cellStyle name="Normal 3 2 2 4 2 2 2 2" xfId="26204" xr:uid="{00000000-0005-0000-0000-0000E3290000}"/>
    <cellStyle name="Normal 3 2 2 4 2 2 3" xfId="13526" xr:uid="{00000000-0005-0000-0000-0000E4290000}"/>
    <cellStyle name="Normal 3 2 2 4 2 2 3 2" xfId="24831" xr:uid="{00000000-0005-0000-0000-0000E5290000}"/>
    <cellStyle name="Normal 3 2 2 4 2 2 4" xfId="27295" xr:uid="{00000000-0005-0000-0000-0000E6290000}"/>
    <cellStyle name="Normal 3 2 2 4 2 3" xfId="15429" xr:uid="{00000000-0005-0000-0000-0000E7290000}"/>
    <cellStyle name="Normal 3 2 2 4 2 3 2" xfId="26733" xr:uid="{00000000-0005-0000-0000-0000E8290000}"/>
    <cellStyle name="Normal 3 2 2 4 2 4" xfId="14058" xr:uid="{00000000-0005-0000-0000-0000E9290000}"/>
    <cellStyle name="Normal 3 2 2 4 2 4 2" xfId="25363" xr:uid="{00000000-0005-0000-0000-0000EA290000}"/>
    <cellStyle name="Normal 3 2 2 4 2 5" xfId="28075" xr:uid="{00000000-0005-0000-0000-0000EB290000}"/>
    <cellStyle name="Normal 3 2 2 4 3" xfId="16242" xr:uid="{00000000-0005-0000-0000-0000EC290000}"/>
    <cellStyle name="Normal 3 2 2 4 3 2" xfId="15143" xr:uid="{00000000-0005-0000-0000-0000ED290000}"/>
    <cellStyle name="Normal 3 2 2 4 3 2 2" xfId="26447" xr:uid="{00000000-0005-0000-0000-0000EE290000}"/>
    <cellStyle name="Normal 3 2 2 4 3 3" xfId="13769" xr:uid="{00000000-0005-0000-0000-0000EF290000}"/>
    <cellStyle name="Normal 3 2 2 4 3 3 2" xfId="25074" xr:uid="{00000000-0005-0000-0000-0000F0290000}"/>
    <cellStyle name="Normal 3 2 2 4 3 4" xfId="27538" xr:uid="{00000000-0005-0000-0000-0000F1290000}"/>
    <cellStyle name="Normal 3 2 2 4 4" xfId="16466" xr:uid="{00000000-0005-0000-0000-0000F2290000}"/>
    <cellStyle name="Normal 3 2 2 4 4 2" xfId="14615" xr:uid="{00000000-0005-0000-0000-0000F3290000}"/>
    <cellStyle name="Normal 3 2 2 4 4 2 2" xfId="25919" xr:uid="{00000000-0005-0000-0000-0000F4290000}"/>
    <cellStyle name="Normal 3 2 2 4 4 3" xfId="13241" xr:uid="{00000000-0005-0000-0000-0000F5290000}"/>
    <cellStyle name="Normal 3 2 2 4 4 3 2" xfId="24546" xr:uid="{00000000-0005-0000-0000-0000F6290000}"/>
    <cellStyle name="Normal 3 2 2 4 4 4" xfId="27762" xr:uid="{00000000-0005-0000-0000-0000F7290000}"/>
    <cellStyle name="Normal 3 2 2 4 5" xfId="15674" xr:uid="{00000000-0005-0000-0000-0000F8290000}"/>
    <cellStyle name="Normal 3 2 2 4 5 2" xfId="26976" xr:uid="{00000000-0005-0000-0000-0000F9290000}"/>
    <cellStyle name="Normal 3 2 2 4 6" xfId="14301" xr:uid="{00000000-0005-0000-0000-0000FA290000}"/>
    <cellStyle name="Normal 3 2 2 4 6 2" xfId="25606" xr:uid="{00000000-0005-0000-0000-0000FB290000}"/>
    <cellStyle name="Normal 3 2 2 4 7" xfId="28317" xr:uid="{00000000-0005-0000-0000-0000FC290000}"/>
    <cellStyle name="Normal 3 2 2 5" xfId="17297" xr:uid="{00000000-0005-0000-0000-0000FD290000}"/>
    <cellStyle name="Normal 3 2 2 6" xfId="17456" xr:uid="{00000000-0005-0000-0000-0000FE290000}"/>
    <cellStyle name="Normal 3 2 3" xfId="385" xr:uid="{00000000-0005-0000-0000-0000FF290000}"/>
    <cellStyle name="Normal 3 2 3 2" xfId="1526" xr:uid="{00000000-0005-0000-0000-0000002A0000}"/>
    <cellStyle name="Normal 3 2 3 2 2" xfId="16943" xr:uid="{00000000-0005-0000-0000-0000012A0000}"/>
    <cellStyle name="Normal 3 2 3 2 2 2" xfId="16100" xr:uid="{00000000-0005-0000-0000-0000022A0000}"/>
    <cellStyle name="Normal 3 2 3 2 2 2 2" xfId="15001" xr:uid="{00000000-0005-0000-0000-0000032A0000}"/>
    <cellStyle name="Normal 3 2 3 2 2 2 2 2" xfId="26305" xr:uid="{00000000-0005-0000-0000-0000042A0000}"/>
    <cellStyle name="Normal 3 2 3 2 2 2 3" xfId="13627" xr:uid="{00000000-0005-0000-0000-0000052A0000}"/>
    <cellStyle name="Normal 3 2 3 2 2 2 3 2" xfId="24932" xr:uid="{00000000-0005-0000-0000-0000062A0000}"/>
    <cellStyle name="Normal 3 2 3 2 2 2 4" xfId="27396" xr:uid="{00000000-0005-0000-0000-0000072A0000}"/>
    <cellStyle name="Normal 3 2 3 2 2 3" xfId="15530" xr:uid="{00000000-0005-0000-0000-0000082A0000}"/>
    <cellStyle name="Normal 3 2 3 2 2 3 2" xfId="26834" xr:uid="{00000000-0005-0000-0000-0000092A0000}"/>
    <cellStyle name="Normal 3 2 3 2 2 4" xfId="14159" xr:uid="{00000000-0005-0000-0000-00000A2A0000}"/>
    <cellStyle name="Normal 3 2 3 2 2 4 2" xfId="25464" xr:uid="{00000000-0005-0000-0000-00000B2A0000}"/>
    <cellStyle name="Normal 3 2 3 2 2 5" xfId="28176" xr:uid="{00000000-0005-0000-0000-00000C2A0000}"/>
    <cellStyle name="Normal 3 2 3 2 3" xfId="16341" xr:uid="{00000000-0005-0000-0000-00000D2A0000}"/>
    <cellStyle name="Normal 3 2 3 2 3 2" xfId="15243" xr:uid="{00000000-0005-0000-0000-00000E2A0000}"/>
    <cellStyle name="Normal 3 2 3 2 3 2 2" xfId="26547" xr:uid="{00000000-0005-0000-0000-00000F2A0000}"/>
    <cellStyle name="Normal 3 2 3 2 3 3" xfId="13869" xr:uid="{00000000-0005-0000-0000-0000102A0000}"/>
    <cellStyle name="Normal 3 2 3 2 3 3 2" xfId="25174" xr:uid="{00000000-0005-0000-0000-0000112A0000}"/>
    <cellStyle name="Normal 3 2 3 2 3 4" xfId="27637" xr:uid="{00000000-0005-0000-0000-0000122A0000}"/>
    <cellStyle name="Normal 3 2 3 2 4" xfId="16565" xr:uid="{00000000-0005-0000-0000-0000132A0000}"/>
    <cellStyle name="Normal 3 2 3 2 4 2" xfId="14715" xr:uid="{00000000-0005-0000-0000-0000142A0000}"/>
    <cellStyle name="Normal 3 2 3 2 4 2 2" xfId="26019" xr:uid="{00000000-0005-0000-0000-0000152A0000}"/>
    <cellStyle name="Normal 3 2 3 2 4 3" xfId="13341" xr:uid="{00000000-0005-0000-0000-0000162A0000}"/>
    <cellStyle name="Normal 3 2 3 2 4 3 2" xfId="24646" xr:uid="{00000000-0005-0000-0000-0000172A0000}"/>
    <cellStyle name="Normal 3 2 3 2 4 4" xfId="27861" xr:uid="{00000000-0005-0000-0000-0000182A0000}"/>
    <cellStyle name="Normal 3 2 3 2 5" xfId="15774" xr:uid="{00000000-0005-0000-0000-0000192A0000}"/>
    <cellStyle name="Normal 3 2 3 2 5 2" xfId="27076" xr:uid="{00000000-0005-0000-0000-00001A2A0000}"/>
    <cellStyle name="Normal 3 2 3 2 6" xfId="14401" xr:uid="{00000000-0005-0000-0000-00001B2A0000}"/>
    <cellStyle name="Normal 3 2 3 2 6 2" xfId="25706" xr:uid="{00000000-0005-0000-0000-00001C2A0000}"/>
    <cellStyle name="Normal 3 2 3 2 7" xfId="17197" xr:uid="{00000000-0005-0000-0000-00001D2A0000}"/>
    <cellStyle name="Normal 3 2 3 2 7 2" xfId="28414" xr:uid="{00000000-0005-0000-0000-00001E2A0000}"/>
    <cellStyle name="Normal 3 2 3 3" xfId="17023" xr:uid="{00000000-0005-0000-0000-00001F2A0000}"/>
    <cellStyle name="Normal 3 2 3 3 2" xfId="16177" xr:uid="{00000000-0005-0000-0000-0000202A0000}"/>
    <cellStyle name="Normal 3 2 3 3 2 2" xfId="15078" xr:uid="{00000000-0005-0000-0000-0000212A0000}"/>
    <cellStyle name="Normal 3 2 3 3 2 2 2" xfId="26382" xr:uid="{00000000-0005-0000-0000-0000222A0000}"/>
    <cellStyle name="Normal 3 2 3 3 2 3" xfId="13704" xr:uid="{00000000-0005-0000-0000-0000232A0000}"/>
    <cellStyle name="Normal 3 2 3 3 2 3 2" xfId="25009" xr:uid="{00000000-0005-0000-0000-0000242A0000}"/>
    <cellStyle name="Normal 3 2 3 3 2 4" xfId="27473" xr:uid="{00000000-0005-0000-0000-0000252A0000}"/>
    <cellStyle name="Normal 3 2 3 3 3" xfId="15609" xr:uid="{00000000-0005-0000-0000-0000262A0000}"/>
    <cellStyle name="Normal 3 2 3 3 3 2" xfId="26911" xr:uid="{00000000-0005-0000-0000-0000272A0000}"/>
    <cellStyle name="Normal 3 2 3 3 4" xfId="14236" xr:uid="{00000000-0005-0000-0000-0000282A0000}"/>
    <cellStyle name="Normal 3 2 3 3 4 2" xfId="25541" xr:uid="{00000000-0005-0000-0000-0000292A0000}"/>
    <cellStyle name="Normal 3 2 3 3 5" xfId="28253" xr:uid="{00000000-0005-0000-0000-00002A2A0000}"/>
    <cellStyle name="Normal 3 2 3 4" xfId="16421" xr:uid="{00000000-0005-0000-0000-00002B2A0000}"/>
    <cellStyle name="Normal 3 2 3 4 2" xfId="15318" xr:uid="{00000000-0005-0000-0000-00002C2A0000}"/>
    <cellStyle name="Normal 3 2 3 4 2 2" xfId="26622" xr:uid="{00000000-0005-0000-0000-00002D2A0000}"/>
    <cellStyle name="Normal 3 2 3 4 3" xfId="13944" xr:uid="{00000000-0005-0000-0000-00002E2A0000}"/>
    <cellStyle name="Normal 3 2 3 4 3 2" xfId="25249" xr:uid="{00000000-0005-0000-0000-00002F2A0000}"/>
    <cellStyle name="Normal 3 2 3 4 4" xfId="27717" xr:uid="{00000000-0005-0000-0000-0000302A0000}"/>
    <cellStyle name="Normal 3 2 3 5" xfId="16644" xr:uid="{00000000-0005-0000-0000-0000312A0000}"/>
    <cellStyle name="Normal 3 2 3 5 2" xfId="14795" xr:uid="{00000000-0005-0000-0000-0000322A0000}"/>
    <cellStyle name="Normal 3 2 3 5 2 2" xfId="26099" xr:uid="{00000000-0005-0000-0000-0000332A0000}"/>
    <cellStyle name="Normal 3 2 3 5 3" xfId="13421" xr:uid="{00000000-0005-0000-0000-0000342A0000}"/>
    <cellStyle name="Normal 3 2 3 5 3 2" xfId="24726" xr:uid="{00000000-0005-0000-0000-0000352A0000}"/>
    <cellStyle name="Normal 3 2 3 5 4" xfId="27940" xr:uid="{00000000-0005-0000-0000-0000362A0000}"/>
    <cellStyle name="Normal 3 2 3 6" xfId="15855" xr:uid="{00000000-0005-0000-0000-0000372A0000}"/>
    <cellStyle name="Normal 3 2 3 6 2" xfId="27156" xr:uid="{00000000-0005-0000-0000-0000382A0000}"/>
    <cellStyle name="Normal 3 2 3 7" xfId="14481" xr:uid="{00000000-0005-0000-0000-0000392A0000}"/>
    <cellStyle name="Normal 3 2 3 7 2" xfId="25786" xr:uid="{00000000-0005-0000-0000-00003A2A0000}"/>
    <cellStyle name="Normal 3 2 3 8" xfId="17286" xr:uid="{00000000-0005-0000-0000-00003B2A0000}"/>
    <cellStyle name="Normal 3 2 3 8 2" xfId="28486" xr:uid="{00000000-0005-0000-0000-00003C2A0000}"/>
    <cellStyle name="Normal 3 2 4" xfId="767" xr:uid="{00000000-0005-0000-0000-00003D2A0000}"/>
    <cellStyle name="Normal 3 2 4 2" xfId="17227" xr:uid="{00000000-0005-0000-0000-00003E2A0000}"/>
    <cellStyle name="Normal 3 2 4 2 2" xfId="16969" xr:uid="{00000000-0005-0000-0000-00003F2A0000}"/>
    <cellStyle name="Normal 3 2 4 2 2 2" xfId="16126" xr:uid="{00000000-0005-0000-0000-0000402A0000}"/>
    <cellStyle name="Normal 3 2 4 2 2 2 2" xfId="15027" xr:uid="{00000000-0005-0000-0000-0000412A0000}"/>
    <cellStyle name="Normal 3 2 4 2 2 2 2 2" xfId="26331" xr:uid="{00000000-0005-0000-0000-0000422A0000}"/>
    <cellStyle name="Normal 3 2 4 2 2 2 3" xfId="13653" xr:uid="{00000000-0005-0000-0000-0000432A0000}"/>
    <cellStyle name="Normal 3 2 4 2 2 2 3 2" xfId="24958" xr:uid="{00000000-0005-0000-0000-0000442A0000}"/>
    <cellStyle name="Normal 3 2 4 2 2 2 4" xfId="27422" xr:uid="{00000000-0005-0000-0000-0000452A0000}"/>
    <cellStyle name="Normal 3 2 4 2 2 3" xfId="15556" xr:uid="{00000000-0005-0000-0000-0000462A0000}"/>
    <cellStyle name="Normal 3 2 4 2 2 3 2" xfId="26860" xr:uid="{00000000-0005-0000-0000-0000472A0000}"/>
    <cellStyle name="Normal 3 2 4 2 2 4" xfId="14185" xr:uid="{00000000-0005-0000-0000-0000482A0000}"/>
    <cellStyle name="Normal 3 2 4 2 2 4 2" xfId="25490" xr:uid="{00000000-0005-0000-0000-0000492A0000}"/>
    <cellStyle name="Normal 3 2 4 2 2 5" xfId="28202" xr:uid="{00000000-0005-0000-0000-00004A2A0000}"/>
    <cellStyle name="Normal 3 2 4 2 3" xfId="16368" xr:uid="{00000000-0005-0000-0000-00004B2A0000}"/>
    <cellStyle name="Normal 3 2 4 2 3 2" xfId="15270" xr:uid="{00000000-0005-0000-0000-00004C2A0000}"/>
    <cellStyle name="Normal 3 2 4 2 3 2 2" xfId="26574" xr:uid="{00000000-0005-0000-0000-00004D2A0000}"/>
    <cellStyle name="Normal 3 2 4 2 3 3" xfId="13896" xr:uid="{00000000-0005-0000-0000-00004E2A0000}"/>
    <cellStyle name="Normal 3 2 4 2 3 3 2" xfId="25201" xr:uid="{00000000-0005-0000-0000-00004F2A0000}"/>
    <cellStyle name="Normal 3 2 4 2 3 4" xfId="27664" xr:uid="{00000000-0005-0000-0000-0000502A0000}"/>
    <cellStyle name="Normal 3 2 4 2 4" xfId="16592" xr:uid="{00000000-0005-0000-0000-0000512A0000}"/>
    <cellStyle name="Normal 3 2 4 2 4 2" xfId="14742" xr:uid="{00000000-0005-0000-0000-0000522A0000}"/>
    <cellStyle name="Normal 3 2 4 2 4 2 2" xfId="26046" xr:uid="{00000000-0005-0000-0000-0000532A0000}"/>
    <cellStyle name="Normal 3 2 4 2 4 3" xfId="13368" xr:uid="{00000000-0005-0000-0000-0000542A0000}"/>
    <cellStyle name="Normal 3 2 4 2 4 3 2" xfId="24673" xr:uid="{00000000-0005-0000-0000-0000552A0000}"/>
    <cellStyle name="Normal 3 2 4 2 4 4" xfId="27888" xr:uid="{00000000-0005-0000-0000-0000562A0000}"/>
    <cellStyle name="Normal 3 2 4 2 5" xfId="15801" xr:uid="{00000000-0005-0000-0000-0000572A0000}"/>
    <cellStyle name="Normal 3 2 4 2 5 2" xfId="27103" xr:uid="{00000000-0005-0000-0000-0000582A0000}"/>
    <cellStyle name="Normal 3 2 4 2 6" xfId="14428" xr:uid="{00000000-0005-0000-0000-0000592A0000}"/>
    <cellStyle name="Normal 3 2 4 2 6 2" xfId="25733" xr:uid="{00000000-0005-0000-0000-00005A2A0000}"/>
    <cellStyle name="Normal 3 2 4 2 7" xfId="28440" xr:uid="{00000000-0005-0000-0000-00005B2A0000}"/>
    <cellStyle name="Normal 3 2 4 3" xfId="16995" xr:uid="{00000000-0005-0000-0000-00005C2A0000}"/>
    <cellStyle name="Normal 3 2 4 3 2" xfId="16151" xr:uid="{00000000-0005-0000-0000-00005D2A0000}"/>
    <cellStyle name="Normal 3 2 4 3 2 2" xfId="15052" xr:uid="{00000000-0005-0000-0000-00005E2A0000}"/>
    <cellStyle name="Normal 3 2 4 3 2 2 2" xfId="26356" xr:uid="{00000000-0005-0000-0000-00005F2A0000}"/>
    <cellStyle name="Normal 3 2 4 3 2 3" xfId="13678" xr:uid="{00000000-0005-0000-0000-0000602A0000}"/>
    <cellStyle name="Normal 3 2 4 3 2 3 2" xfId="24983" xr:uid="{00000000-0005-0000-0000-0000612A0000}"/>
    <cellStyle name="Normal 3 2 4 3 2 4" xfId="27447" xr:uid="{00000000-0005-0000-0000-0000622A0000}"/>
    <cellStyle name="Normal 3 2 4 3 3" xfId="15582" xr:uid="{00000000-0005-0000-0000-0000632A0000}"/>
    <cellStyle name="Normal 3 2 4 3 3 2" xfId="26885" xr:uid="{00000000-0005-0000-0000-0000642A0000}"/>
    <cellStyle name="Normal 3 2 4 3 4" xfId="14210" xr:uid="{00000000-0005-0000-0000-0000652A0000}"/>
    <cellStyle name="Normal 3 2 4 3 4 2" xfId="25515" xr:uid="{00000000-0005-0000-0000-0000662A0000}"/>
    <cellStyle name="Normal 3 2 4 3 5" xfId="28227" xr:uid="{00000000-0005-0000-0000-0000672A0000}"/>
    <cellStyle name="Normal 3 2 4 4" xfId="16394" xr:uid="{00000000-0005-0000-0000-0000682A0000}"/>
    <cellStyle name="Normal 3 2 4 4 2" xfId="15296" xr:uid="{00000000-0005-0000-0000-0000692A0000}"/>
    <cellStyle name="Normal 3 2 4 4 2 2" xfId="26600" xr:uid="{00000000-0005-0000-0000-00006A2A0000}"/>
    <cellStyle name="Normal 3 2 4 4 3" xfId="13922" xr:uid="{00000000-0005-0000-0000-00006B2A0000}"/>
    <cellStyle name="Normal 3 2 4 4 3 2" xfId="25227" xr:uid="{00000000-0005-0000-0000-00006C2A0000}"/>
    <cellStyle name="Normal 3 2 4 4 4" xfId="27690" xr:uid="{00000000-0005-0000-0000-00006D2A0000}"/>
    <cellStyle name="Normal 3 2 4 5" xfId="16618" xr:uid="{00000000-0005-0000-0000-00006E2A0000}"/>
    <cellStyle name="Normal 3 2 4 5 2" xfId="14768" xr:uid="{00000000-0005-0000-0000-00006F2A0000}"/>
    <cellStyle name="Normal 3 2 4 5 2 2" xfId="26072" xr:uid="{00000000-0005-0000-0000-0000702A0000}"/>
    <cellStyle name="Normal 3 2 4 5 3" xfId="13394" xr:uid="{00000000-0005-0000-0000-0000712A0000}"/>
    <cellStyle name="Normal 3 2 4 5 3 2" xfId="24699" xr:uid="{00000000-0005-0000-0000-0000722A0000}"/>
    <cellStyle name="Normal 3 2 4 5 4" xfId="27914" xr:uid="{00000000-0005-0000-0000-0000732A0000}"/>
    <cellStyle name="Normal 3 2 4 6" xfId="15827" xr:uid="{00000000-0005-0000-0000-0000742A0000}"/>
    <cellStyle name="Normal 3 2 4 6 2" xfId="27129" xr:uid="{00000000-0005-0000-0000-0000752A0000}"/>
    <cellStyle name="Normal 3 2 4 7" xfId="14454" xr:uid="{00000000-0005-0000-0000-0000762A0000}"/>
    <cellStyle name="Normal 3 2 4 7 2" xfId="25759" xr:uid="{00000000-0005-0000-0000-0000772A0000}"/>
    <cellStyle name="Normal 3 2 4 8" xfId="17263" xr:uid="{00000000-0005-0000-0000-0000782A0000}"/>
    <cellStyle name="Normal 3 2 4 8 2" xfId="28465" xr:uid="{00000000-0005-0000-0000-0000792A0000}"/>
    <cellStyle name="Normal 3 2 5" xfId="17239" xr:uid="{00000000-0005-0000-0000-00007A2A0000}"/>
    <cellStyle name="Normal 3 2 5 2" xfId="16980" xr:uid="{00000000-0005-0000-0000-00007B2A0000}"/>
    <cellStyle name="Normal 3 2 5 2 2" xfId="16137" xr:uid="{00000000-0005-0000-0000-00007C2A0000}"/>
    <cellStyle name="Normal 3 2 5 2 2 2" xfId="15038" xr:uid="{00000000-0005-0000-0000-00007D2A0000}"/>
    <cellStyle name="Normal 3 2 5 2 2 2 2" xfId="26342" xr:uid="{00000000-0005-0000-0000-00007E2A0000}"/>
    <cellStyle name="Normal 3 2 5 2 2 3" xfId="13664" xr:uid="{00000000-0005-0000-0000-00007F2A0000}"/>
    <cellStyle name="Normal 3 2 5 2 2 3 2" xfId="24969" xr:uid="{00000000-0005-0000-0000-0000802A0000}"/>
    <cellStyle name="Normal 3 2 5 2 2 4" xfId="27433" xr:uid="{00000000-0005-0000-0000-0000812A0000}"/>
    <cellStyle name="Normal 3 2 5 2 3" xfId="15567" xr:uid="{00000000-0005-0000-0000-0000822A0000}"/>
    <cellStyle name="Normal 3 2 5 2 3 2" xfId="26871" xr:uid="{00000000-0005-0000-0000-0000832A0000}"/>
    <cellStyle name="Normal 3 2 5 2 4" xfId="14196" xr:uid="{00000000-0005-0000-0000-0000842A0000}"/>
    <cellStyle name="Normal 3 2 5 2 4 2" xfId="25501" xr:uid="{00000000-0005-0000-0000-0000852A0000}"/>
    <cellStyle name="Normal 3 2 5 2 5" xfId="28213" xr:uid="{00000000-0005-0000-0000-0000862A0000}"/>
    <cellStyle name="Normal 3 2 5 3" xfId="16380" xr:uid="{00000000-0005-0000-0000-0000872A0000}"/>
    <cellStyle name="Normal 3 2 5 3 2" xfId="15282" xr:uid="{00000000-0005-0000-0000-0000882A0000}"/>
    <cellStyle name="Normal 3 2 5 3 2 2" xfId="26586" xr:uid="{00000000-0005-0000-0000-0000892A0000}"/>
    <cellStyle name="Normal 3 2 5 3 3" xfId="13908" xr:uid="{00000000-0005-0000-0000-00008A2A0000}"/>
    <cellStyle name="Normal 3 2 5 3 3 2" xfId="25213" xr:uid="{00000000-0005-0000-0000-00008B2A0000}"/>
    <cellStyle name="Normal 3 2 5 3 4" xfId="27676" xr:uid="{00000000-0005-0000-0000-00008C2A0000}"/>
    <cellStyle name="Normal 3 2 5 4" xfId="16604" xr:uid="{00000000-0005-0000-0000-00008D2A0000}"/>
    <cellStyle name="Normal 3 2 5 4 2" xfId="14754" xr:uid="{00000000-0005-0000-0000-00008E2A0000}"/>
    <cellStyle name="Normal 3 2 5 4 2 2" xfId="26058" xr:uid="{00000000-0005-0000-0000-00008F2A0000}"/>
    <cellStyle name="Normal 3 2 5 4 3" xfId="13380" xr:uid="{00000000-0005-0000-0000-0000902A0000}"/>
    <cellStyle name="Normal 3 2 5 4 3 2" xfId="24685" xr:uid="{00000000-0005-0000-0000-0000912A0000}"/>
    <cellStyle name="Normal 3 2 5 4 4" xfId="27900" xr:uid="{00000000-0005-0000-0000-0000922A0000}"/>
    <cellStyle name="Normal 3 2 5 5" xfId="15813" xr:uid="{00000000-0005-0000-0000-0000932A0000}"/>
    <cellStyle name="Normal 3 2 5 5 2" xfId="27115" xr:uid="{00000000-0005-0000-0000-0000942A0000}"/>
    <cellStyle name="Normal 3 2 5 6" xfId="14440" xr:uid="{00000000-0005-0000-0000-0000952A0000}"/>
    <cellStyle name="Normal 3 2 5 6 2" xfId="25745" xr:uid="{00000000-0005-0000-0000-0000962A0000}"/>
    <cellStyle name="Normal 3 2 5 7" xfId="28451" xr:uid="{00000000-0005-0000-0000-0000972A0000}"/>
    <cellStyle name="Normal 3 2 5 8" xfId="28856" xr:uid="{00000000-0005-0000-0000-0000982A0000}"/>
    <cellStyle name="Normal 3 2 6" xfId="17172" xr:uid="{00000000-0005-0000-0000-0000992A0000}"/>
    <cellStyle name="Normal 3 2 6 2" xfId="28737" xr:uid="{00000000-0005-0000-0000-00009A2A0000}"/>
    <cellStyle name="Normal 3 2 7" xfId="17080" xr:uid="{00000000-0005-0000-0000-00009B2A0000}"/>
    <cellStyle name="Normal 3 2 7 2" xfId="16835" xr:uid="{00000000-0005-0000-0000-00009C2A0000}"/>
    <cellStyle name="Normal 3 2 7 2 2" xfId="15992" xr:uid="{00000000-0005-0000-0000-00009D2A0000}"/>
    <cellStyle name="Normal 3 2 7 2 2 2" xfId="14893" xr:uid="{00000000-0005-0000-0000-00009E2A0000}"/>
    <cellStyle name="Normal 3 2 7 2 2 2 2" xfId="26197" xr:uid="{00000000-0005-0000-0000-00009F2A0000}"/>
    <cellStyle name="Normal 3 2 7 2 2 3" xfId="13519" xr:uid="{00000000-0005-0000-0000-0000A02A0000}"/>
    <cellStyle name="Normal 3 2 7 2 2 3 2" xfId="24824" xr:uid="{00000000-0005-0000-0000-0000A12A0000}"/>
    <cellStyle name="Normal 3 2 7 2 2 4" xfId="27288" xr:uid="{00000000-0005-0000-0000-0000A22A0000}"/>
    <cellStyle name="Normal 3 2 7 2 3" xfId="15422" xr:uid="{00000000-0005-0000-0000-0000A32A0000}"/>
    <cellStyle name="Normal 3 2 7 2 3 2" xfId="26726" xr:uid="{00000000-0005-0000-0000-0000A42A0000}"/>
    <cellStyle name="Normal 3 2 7 2 4" xfId="14051" xr:uid="{00000000-0005-0000-0000-0000A52A0000}"/>
    <cellStyle name="Normal 3 2 7 2 4 2" xfId="25356" xr:uid="{00000000-0005-0000-0000-0000A62A0000}"/>
    <cellStyle name="Normal 3 2 7 2 5" xfId="28068" xr:uid="{00000000-0005-0000-0000-0000A72A0000}"/>
    <cellStyle name="Normal 3 2 7 3" xfId="16235" xr:uid="{00000000-0005-0000-0000-0000A82A0000}"/>
    <cellStyle name="Normal 3 2 7 3 2" xfId="15136" xr:uid="{00000000-0005-0000-0000-0000A92A0000}"/>
    <cellStyle name="Normal 3 2 7 3 2 2" xfId="26440" xr:uid="{00000000-0005-0000-0000-0000AA2A0000}"/>
    <cellStyle name="Normal 3 2 7 3 3" xfId="13762" xr:uid="{00000000-0005-0000-0000-0000AB2A0000}"/>
    <cellStyle name="Normal 3 2 7 3 3 2" xfId="25067" xr:uid="{00000000-0005-0000-0000-0000AC2A0000}"/>
    <cellStyle name="Normal 3 2 7 3 4" xfId="27531" xr:uid="{00000000-0005-0000-0000-0000AD2A0000}"/>
    <cellStyle name="Normal 3 2 7 4" xfId="16459" xr:uid="{00000000-0005-0000-0000-0000AE2A0000}"/>
    <cellStyle name="Normal 3 2 7 4 2" xfId="14608" xr:uid="{00000000-0005-0000-0000-0000AF2A0000}"/>
    <cellStyle name="Normal 3 2 7 4 2 2" xfId="25912" xr:uid="{00000000-0005-0000-0000-0000B02A0000}"/>
    <cellStyle name="Normal 3 2 7 4 3" xfId="13234" xr:uid="{00000000-0005-0000-0000-0000B12A0000}"/>
    <cellStyle name="Normal 3 2 7 4 3 2" xfId="24539" xr:uid="{00000000-0005-0000-0000-0000B22A0000}"/>
    <cellStyle name="Normal 3 2 7 4 4" xfId="27755" xr:uid="{00000000-0005-0000-0000-0000B32A0000}"/>
    <cellStyle name="Normal 3 2 7 5" xfId="15667" xr:uid="{00000000-0005-0000-0000-0000B42A0000}"/>
    <cellStyle name="Normal 3 2 7 5 2" xfId="26969" xr:uid="{00000000-0005-0000-0000-0000B52A0000}"/>
    <cellStyle name="Normal 3 2 7 6" xfId="14294" xr:uid="{00000000-0005-0000-0000-0000B62A0000}"/>
    <cellStyle name="Normal 3 2 7 6 2" xfId="25599" xr:uid="{00000000-0005-0000-0000-0000B72A0000}"/>
    <cellStyle name="Normal 3 2 7 7" xfId="28310" xr:uid="{00000000-0005-0000-0000-0000B82A0000}"/>
    <cellStyle name="Normal 3 2 7 8" xfId="28589" xr:uid="{00000000-0005-0000-0000-0000B92A0000}"/>
    <cellStyle name="Normal 3 2 8" xfId="17042" xr:uid="{00000000-0005-0000-0000-0000BA2A0000}"/>
    <cellStyle name="Normal 3 2 8 2" xfId="16197" xr:uid="{00000000-0005-0000-0000-0000BB2A0000}"/>
    <cellStyle name="Normal 3 2 8 2 2" xfId="15098" xr:uid="{00000000-0005-0000-0000-0000BC2A0000}"/>
    <cellStyle name="Normal 3 2 8 2 2 2" xfId="26402" xr:uid="{00000000-0005-0000-0000-0000BD2A0000}"/>
    <cellStyle name="Normal 3 2 8 2 3" xfId="13724" xr:uid="{00000000-0005-0000-0000-0000BE2A0000}"/>
    <cellStyle name="Normal 3 2 8 2 3 2" xfId="25029" xr:uid="{00000000-0005-0000-0000-0000BF2A0000}"/>
    <cellStyle name="Normal 3 2 8 2 4" xfId="27493" xr:uid="{00000000-0005-0000-0000-0000C02A0000}"/>
    <cellStyle name="Normal 3 2 8 3" xfId="16664" xr:uid="{00000000-0005-0000-0000-0000C12A0000}"/>
    <cellStyle name="Normal 3 2 8 3 2" xfId="14815" xr:uid="{00000000-0005-0000-0000-0000C22A0000}"/>
    <cellStyle name="Normal 3 2 8 3 2 2" xfId="26119" xr:uid="{00000000-0005-0000-0000-0000C32A0000}"/>
    <cellStyle name="Normal 3 2 8 3 3" xfId="13441" xr:uid="{00000000-0005-0000-0000-0000C42A0000}"/>
    <cellStyle name="Normal 3 2 8 3 3 2" xfId="24746" xr:uid="{00000000-0005-0000-0000-0000C52A0000}"/>
    <cellStyle name="Normal 3 2 8 3 4" xfId="27960" xr:uid="{00000000-0005-0000-0000-0000C62A0000}"/>
    <cellStyle name="Normal 3 2 8 4" xfId="15629" xr:uid="{00000000-0005-0000-0000-0000C72A0000}"/>
    <cellStyle name="Normal 3 2 8 4 2" xfId="26931" xr:uid="{00000000-0005-0000-0000-0000C82A0000}"/>
    <cellStyle name="Normal 3 2 8 5" xfId="14256" xr:uid="{00000000-0005-0000-0000-0000C92A0000}"/>
    <cellStyle name="Normal 3 2 8 5 2" xfId="25561" xr:uid="{00000000-0005-0000-0000-0000CA2A0000}"/>
    <cellStyle name="Normal 3 2 8 6" xfId="28272" xr:uid="{00000000-0005-0000-0000-0000CB2A0000}"/>
    <cellStyle name="Normal 3 2 9" xfId="17070" xr:uid="{00000000-0005-0000-0000-0000CC2A0000}"/>
    <cellStyle name="Normal 3 2 9 2" xfId="16225" xr:uid="{00000000-0005-0000-0000-0000CD2A0000}"/>
    <cellStyle name="Normal 3 2 9 2 2" xfId="15126" xr:uid="{00000000-0005-0000-0000-0000CE2A0000}"/>
    <cellStyle name="Normal 3 2 9 2 2 2" xfId="26430" xr:uid="{00000000-0005-0000-0000-0000CF2A0000}"/>
    <cellStyle name="Normal 3 2 9 2 3" xfId="13752" xr:uid="{00000000-0005-0000-0000-0000D02A0000}"/>
    <cellStyle name="Normal 3 2 9 2 3 2" xfId="25057" xr:uid="{00000000-0005-0000-0000-0000D12A0000}"/>
    <cellStyle name="Normal 3 2 9 2 4" xfId="27521" xr:uid="{00000000-0005-0000-0000-0000D22A0000}"/>
    <cellStyle name="Normal 3 2 9 3" xfId="15657" xr:uid="{00000000-0005-0000-0000-0000D32A0000}"/>
    <cellStyle name="Normal 3 2 9 3 2" xfId="26959" xr:uid="{00000000-0005-0000-0000-0000D42A0000}"/>
    <cellStyle name="Normal 3 2 9 4" xfId="14284" xr:uid="{00000000-0005-0000-0000-0000D52A0000}"/>
    <cellStyle name="Normal 3 2 9 4 2" xfId="25589" xr:uid="{00000000-0005-0000-0000-0000D62A0000}"/>
    <cellStyle name="Normal 3 2 9 5" xfId="28300" xr:uid="{00000000-0005-0000-0000-0000D72A0000}"/>
    <cellStyle name="Normal 3 20" xfId="17400" xr:uid="{00000000-0005-0000-0000-0000D82A0000}"/>
    <cellStyle name="Normal 3 21" xfId="32977" xr:uid="{00000000-0005-0000-0000-0000D92A0000}"/>
    <cellStyle name="Normal 3 3" xfId="132" xr:uid="{00000000-0005-0000-0000-0000DA2A0000}"/>
    <cellStyle name="Normal 3 3 10" xfId="458" xr:uid="{00000000-0005-0000-0000-0000DB2A0000}"/>
    <cellStyle name="Normal 3 3 10 2" xfId="17487" xr:uid="{00000000-0005-0000-0000-0000DC2A0000}"/>
    <cellStyle name="Normal 3 3 11" xfId="13100" xr:uid="{00000000-0005-0000-0000-0000DD2A0000}"/>
    <cellStyle name="Normal 3 3 11 2" xfId="28982" xr:uid="{00000000-0005-0000-0000-0000DE2A0000}"/>
    <cellStyle name="Normal 3 3 12" xfId="17429" xr:uid="{00000000-0005-0000-0000-0000DF2A0000}"/>
    <cellStyle name="Normal 3 3 12 2" xfId="28738" xr:uid="{00000000-0005-0000-0000-0000E02A0000}"/>
    <cellStyle name="Normal 3 3 13" xfId="28643" xr:uid="{00000000-0005-0000-0000-0000E12A0000}"/>
    <cellStyle name="Normal 3 3 2" xfId="1190" xr:uid="{00000000-0005-0000-0000-0000E22A0000}"/>
    <cellStyle name="Normal 3 3 2 2" xfId="17157" xr:uid="{00000000-0005-0000-0000-0000E32A0000}"/>
    <cellStyle name="Normal 3 3 2 2 2" xfId="28384" xr:uid="{00000000-0005-0000-0000-0000E42A0000}"/>
    <cellStyle name="Normal 3 3 2 3" xfId="17310" xr:uid="{00000000-0005-0000-0000-0000E52A0000}"/>
    <cellStyle name="Normal 3 3 3" xfId="631" xr:uid="{00000000-0005-0000-0000-0000E62A0000}"/>
    <cellStyle name="Normal 3 3 3 2" xfId="3999" xr:uid="{00000000-0005-0000-0000-0000E72A0000}"/>
    <cellStyle name="Normal 3 3 3 2 2" xfId="19907" xr:uid="{00000000-0005-0000-0000-0000E82A0000}"/>
    <cellStyle name="Normal 3 3 3 3" xfId="6296" xr:uid="{00000000-0005-0000-0000-0000E92A0000}"/>
    <cellStyle name="Normal 3 3 3 3 2" xfId="22204" xr:uid="{00000000-0005-0000-0000-0000EA2A0000}"/>
    <cellStyle name="Normal 3 3 3 4" xfId="17173" xr:uid="{00000000-0005-0000-0000-0000EB2A0000}"/>
    <cellStyle name="Normal 3 3 3 4 2" xfId="29005" xr:uid="{00000000-0005-0000-0000-0000EC2A0000}"/>
    <cellStyle name="Normal 3 3 3 5" xfId="17624" xr:uid="{00000000-0005-0000-0000-0000ED2A0000}"/>
    <cellStyle name="Normal 3 3 4" xfId="2300" xr:uid="{00000000-0005-0000-0000-0000EE2A0000}"/>
    <cellStyle name="Normal 3 3 4 2" xfId="4743" xr:uid="{00000000-0005-0000-0000-0000EF2A0000}"/>
    <cellStyle name="Normal 3 3 4 2 2" xfId="20651" xr:uid="{00000000-0005-0000-0000-0000F02A0000}"/>
    <cellStyle name="Normal 3 3 4 3" xfId="7040" xr:uid="{00000000-0005-0000-0000-0000F12A0000}"/>
    <cellStyle name="Normal 3 3 4 3 2" xfId="22948" xr:uid="{00000000-0005-0000-0000-0000F22A0000}"/>
    <cellStyle name="Normal 3 3 4 4" xfId="18368" xr:uid="{00000000-0005-0000-0000-0000F32A0000}"/>
    <cellStyle name="Normal 3 3 5" xfId="3078" xr:uid="{00000000-0005-0000-0000-0000F42A0000}"/>
    <cellStyle name="Normal 3 3 5 2" xfId="5487" xr:uid="{00000000-0005-0000-0000-0000F52A0000}"/>
    <cellStyle name="Normal 3 3 5 2 2" xfId="21395" xr:uid="{00000000-0005-0000-0000-0000F62A0000}"/>
    <cellStyle name="Normal 3 3 5 3" xfId="7784" xr:uid="{00000000-0005-0000-0000-0000F72A0000}"/>
    <cellStyle name="Normal 3 3 5 3 2" xfId="23692" xr:uid="{00000000-0005-0000-0000-0000F82A0000}"/>
    <cellStyle name="Normal 3 3 5 4" xfId="19112" xr:uid="{00000000-0005-0000-0000-0000F92A0000}"/>
    <cellStyle name="Normal 3 3 6" xfId="581" xr:uid="{00000000-0005-0000-0000-0000FA2A0000}"/>
    <cellStyle name="Normal 3 3 6 2" xfId="17574" xr:uid="{00000000-0005-0000-0000-0000FB2A0000}"/>
    <cellStyle name="Normal 3 3 7" xfId="3949" xr:uid="{00000000-0005-0000-0000-0000FC2A0000}"/>
    <cellStyle name="Normal 3 3 7 2" xfId="19857" xr:uid="{00000000-0005-0000-0000-0000FD2A0000}"/>
    <cellStyle name="Normal 3 3 8" xfId="6246" xr:uid="{00000000-0005-0000-0000-0000FE2A0000}"/>
    <cellStyle name="Normal 3 3 8 2" xfId="22154" xr:uid="{00000000-0005-0000-0000-0000FF2A0000}"/>
    <cellStyle name="Normal 3 3 9" xfId="524" xr:uid="{00000000-0005-0000-0000-0000002B0000}"/>
    <cellStyle name="Normal 3 3 9 2" xfId="17524" xr:uid="{00000000-0005-0000-0000-0000012B0000}"/>
    <cellStyle name="Normal 3 4" xfId="351" xr:uid="{00000000-0005-0000-0000-0000022B0000}"/>
    <cellStyle name="Normal 3 4 10" xfId="13101" xr:uid="{00000000-0005-0000-0000-0000032B0000}"/>
    <cellStyle name="Normal 3 4 10 2" xfId="28952" xr:uid="{00000000-0005-0000-0000-0000042B0000}"/>
    <cellStyle name="Normal 3 4 11" xfId="28857" xr:uid="{00000000-0005-0000-0000-0000052B0000}"/>
    <cellStyle name="Normal 3 4 12" xfId="28584" xr:uid="{00000000-0005-0000-0000-0000062B0000}"/>
    <cellStyle name="Normal 3 4 13" xfId="28510" xr:uid="{00000000-0005-0000-0000-0000072B0000}"/>
    <cellStyle name="Normal 3 4 2" xfId="367" xr:uid="{00000000-0005-0000-0000-0000082B0000}"/>
    <cellStyle name="Normal 3 4 2 2" xfId="3968" xr:uid="{00000000-0005-0000-0000-0000092B0000}"/>
    <cellStyle name="Normal 3 4 2 2 2" xfId="19876" xr:uid="{00000000-0005-0000-0000-00000A2B0000}"/>
    <cellStyle name="Normal 3 4 2 3" xfId="6265" xr:uid="{00000000-0005-0000-0000-00000B2B0000}"/>
    <cellStyle name="Normal 3 4 2 3 2" xfId="22173" xr:uid="{00000000-0005-0000-0000-00000C2B0000}"/>
    <cellStyle name="Normal 3 4 2 4" xfId="600" xr:uid="{00000000-0005-0000-0000-00000D2B0000}"/>
    <cellStyle name="Normal 3 4 2 4 2" xfId="17593" xr:uid="{00000000-0005-0000-0000-00000E2B0000}"/>
    <cellStyle name="Normal 3 4 2 5" xfId="16738" xr:uid="{00000000-0005-0000-0000-00000F2B0000}"/>
    <cellStyle name="Normal 3 4 3" xfId="2269" xr:uid="{00000000-0005-0000-0000-0000102B0000}"/>
    <cellStyle name="Normal 3 4 3 2" xfId="4712" xr:uid="{00000000-0005-0000-0000-0000112B0000}"/>
    <cellStyle name="Normal 3 4 3 2 2" xfId="20620" xr:uid="{00000000-0005-0000-0000-0000122B0000}"/>
    <cellStyle name="Normal 3 4 3 3" xfId="7009" xr:uid="{00000000-0005-0000-0000-0000132B0000}"/>
    <cellStyle name="Normal 3 4 3 3 2" xfId="22917" xr:uid="{00000000-0005-0000-0000-0000142B0000}"/>
    <cellStyle name="Normal 3 4 3 4" xfId="18337" xr:uid="{00000000-0005-0000-0000-0000152B0000}"/>
    <cellStyle name="Normal 3 4 4" xfId="3047" xr:uid="{00000000-0005-0000-0000-0000162B0000}"/>
    <cellStyle name="Normal 3 4 4 2" xfId="5456" xr:uid="{00000000-0005-0000-0000-0000172B0000}"/>
    <cellStyle name="Normal 3 4 4 2 2" xfId="21364" xr:uid="{00000000-0005-0000-0000-0000182B0000}"/>
    <cellStyle name="Normal 3 4 4 3" xfId="7753" xr:uid="{00000000-0005-0000-0000-0000192B0000}"/>
    <cellStyle name="Normal 3 4 4 3 2" xfId="23661" xr:uid="{00000000-0005-0000-0000-00001A2B0000}"/>
    <cellStyle name="Normal 3 4 4 4" xfId="19081" xr:uid="{00000000-0005-0000-0000-00001B2B0000}"/>
    <cellStyle name="Normal 3 4 5" xfId="550" xr:uid="{00000000-0005-0000-0000-00001C2B0000}"/>
    <cellStyle name="Normal 3 4 5 2" xfId="17543" xr:uid="{00000000-0005-0000-0000-00001D2B0000}"/>
    <cellStyle name="Normal 3 4 6" xfId="3918" xr:uid="{00000000-0005-0000-0000-00001E2B0000}"/>
    <cellStyle name="Normal 3 4 6 2" xfId="19826" xr:uid="{00000000-0005-0000-0000-00001F2B0000}"/>
    <cellStyle name="Normal 3 4 7" xfId="6215" xr:uid="{00000000-0005-0000-0000-0000202B0000}"/>
    <cellStyle name="Normal 3 4 7 2" xfId="22123" xr:uid="{00000000-0005-0000-0000-0000212B0000}"/>
    <cellStyle name="Normal 3 4 8" xfId="444" xr:uid="{00000000-0005-0000-0000-0000222B0000}"/>
    <cellStyle name="Normal 3 4 8 2" xfId="17479" xr:uid="{00000000-0005-0000-0000-0000232B0000}"/>
    <cellStyle name="Normal 3 4 9" xfId="453" xr:uid="{00000000-0005-0000-0000-0000242B0000}"/>
    <cellStyle name="Normal 3 4 9 2" xfId="17483" xr:uid="{00000000-0005-0000-0000-0000252B0000}"/>
    <cellStyle name="Normal 3 5" xfId="352" xr:uid="{00000000-0005-0000-0000-0000262B0000}"/>
    <cellStyle name="Normal 3 5 2" xfId="715" xr:uid="{00000000-0005-0000-0000-0000272B0000}"/>
    <cellStyle name="Normal 3 5 2 2" xfId="16737" xr:uid="{00000000-0005-0000-0000-0000282B0000}"/>
    <cellStyle name="Normal 3 6" xfId="327" xr:uid="{00000000-0005-0000-0000-0000292B0000}"/>
    <cellStyle name="Normal 3 6 2" xfId="28898" xr:uid="{00000000-0005-0000-0000-00002A2B0000}"/>
    <cellStyle name="Normal 3 7" xfId="443" xr:uid="{00000000-0005-0000-0000-00002B2B0000}"/>
    <cellStyle name="Normal 3 7 2" xfId="13102" xr:uid="{00000000-0005-0000-0000-00002C2B0000}"/>
    <cellStyle name="Normal 3 7 2 2" xfId="16811" xr:uid="{00000000-0005-0000-0000-00002D2B0000}"/>
    <cellStyle name="Normal 3 7 3" xfId="28717" xr:uid="{00000000-0005-0000-0000-00002E2B0000}"/>
    <cellStyle name="Normal 3 8" xfId="13103" xr:uid="{00000000-0005-0000-0000-00002F2B0000}"/>
    <cellStyle name="Normal 3 9" xfId="13104" xr:uid="{00000000-0005-0000-0000-0000302B0000}"/>
    <cellStyle name="Normal 3_Accruals workings" xfId="1191" xr:uid="{00000000-0005-0000-0000-0000312B0000}"/>
    <cellStyle name="Normal 30" xfId="1192" xr:uid="{00000000-0005-0000-0000-0000322B0000}"/>
    <cellStyle name="Normal 30 2" xfId="1590" xr:uid="{00000000-0005-0000-0000-0000332B0000}"/>
    <cellStyle name="Normal 30 3" xfId="14524" xr:uid="{00000000-0005-0000-0000-0000342B0000}"/>
    <cellStyle name="Normal 30 3 2" xfId="25829" xr:uid="{00000000-0005-0000-0000-0000352B0000}"/>
    <cellStyle name="Normal 31" xfId="1193" xr:uid="{00000000-0005-0000-0000-0000362B0000}"/>
    <cellStyle name="Normal 31 2" xfId="1591" xr:uid="{00000000-0005-0000-0000-0000372B0000}"/>
    <cellStyle name="Normal 31 3" xfId="13151" xr:uid="{00000000-0005-0000-0000-0000382B0000}"/>
    <cellStyle name="Normal 31 3 2" xfId="24456" xr:uid="{00000000-0005-0000-0000-0000392B0000}"/>
    <cellStyle name="Normal 32" xfId="1194" xr:uid="{00000000-0005-0000-0000-00003A2B0000}"/>
    <cellStyle name="Normal 32 2" xfId="1592" xr:uid="{00000000-0005-0000-0000-00003B2B0000}"/>
    <cellStyle name="Normal 32 2 2" xfId="13106" xr:uid="{00000000-0005-0000-0000-00003C2B0000}"/>
    <cellStyle name="Normal 32 2 2 2" xfId="24417" xr:uid="{00000000-0005-0000-0000-00003D2B0000}"/>
    <cellStyle name="Normal 32 3" xfId="13107" xr:uid="{00000000-0005-0000-0000-00003E2B0000}"/>
    <cellStyle name="Normal 32 3 2" xfId="24418" xr:uid="{00000000-0005-0000-0000-00003F2B0000}"/>
    <cellStyle name="Normal 33" xfId="1195" xr:uid="{00000000-0005-0000-0000-0000402B0000}"/>
    <cellStyle name="Normal 33 2" xfId="1593" xr:uid="{00000000-0005-0000-0000-0000412B0000}"/>
    <cellStyle name="Normal 34" xfId="1196" xr:uid="{00000000-0005-0000-0000-0000422B0000}"/>
    <cellStyle name="Normal 34 2" xfId="1594" xr:uid="{00000000-0005-0000-0000-0000432B0000}"/>
    <cellStyle name="Normal 35" xfId="1197" xr:uid="{00000000-0005-0000-0000-0000442B0000}"/>
    <cellStyle name="Normal 35 10" xfId="17645" xr:uid="{00000000-0005-0000-0000-0000452B0000}"/>
    <cellStyle name="Normal 35 2" xfId="1480" xr:uid="{00000000-0005-0000-0000-0000462B0000}"/>
    <cellStyle name="Normal 35 2 2" xfId="1727" xr:uid="{00000000-0005-0000-0000-0000472B0000}"/>
    <cellStyle name="Normal 35 2 2 2" xfId="2039" xr:uid="{00000000-0005-0000-0000-0000482B0000}"/>
    <cellStyle name="Normal 35 2 2 2 2" xfId="2917" xr:uid="{00000000-0005-0000-0000-0000492B0000}"/>
    <cellStyle name="Normal 35 2 2 2 2 2" xfId="5337" xr:uid="{00000000-0005-0000-0000-00004A2B0000}"/>
    <cellStyle name="Normal 35 2 2 2 2 2 2" xfId="21245" xr:uid="{00000000-0005-0000-0000-00004B2B0000}"/>
    <cellStyle name="Normal 35 2 2 2 2 3" xfId="7634" xr:uid="{00000000-0005-0000-0000-00004C2B0000}"/>
    <cellStyle name="Normal 35 2 2 2 2 3 2" xfId="23542" xr:uid="{00000000-0005-0000-0000-00004D2B0000}"/>
    <cellStyle name="Normal 35 2 2 2 2 4" xfId="18962" xr:uid="{00000000-0005-0000-0000-00004E2B0000}"/>
    <cellStyle name="Normal 35 2 2 2 3" xfId="3732" xr:uid="{00000000-0005-0000-0000-00004F2B0000}"/>
    <cellStyle name="Normal 35 2 2 2 3 2" xfId="6081" xr:uid="{00000000-0005-0000-0000-0000502B0000}"/>
    <cellStyle name="Normal 35 2 2 2 3 2 2" xfId="21989" xr:uid="{00000000-0005-0000-0000-0000512B0000}"/>
    <cellStyle name="Normal 35 2 2 2 3 3" xfId="8378" xr:uid="{00000000-0005-0000-0000-0000522B0000}"/>
    <cellStyle name="Normal 35 2 2 2 3 3 2" xfId="24286" xr:uid="{00000000-0005-0000-0000-0000532B0000}"/>
    <cellStyle name="Normal 35 2 2 2 3 4" xfId="19706" xr:uid="{00000000-0005-0000-0000-0000542B0000}"/>
    <cellStyle name="Normal 35 2 2 2 4" xfId="4593" xr:uid="{00000000-0005-0000-0000-0000552B0000}"/>
    <cellStyle name="Normal 35 2 2 2 4 2" xfId="20501" xr:uid="{00000000-0005-0000-0000-0000562B0000}"/>
    <cellStyle name="Normal 35 2 2 2 5" xfId="6890" xr:uid="{00000000-0005-0000-0000-0000572B0000}"/>
    <cellStyle name="Normal 35 2 2 2 5 2" xfId="22798" xr:uid="{00000000-0005-0000-0000-0000582B0000}"/>
    <cellStyle name="Normal 35 2 2 2 6" xfId="18218" xr:uid="{00000000-0005-0000-0000-0000592B0000}"/>
    <cellStyle name="Normal 35 2 2 3" xfId="2609" xr:uid="{00000000-0005-0000-0000-00005A2B0000}"/>
    <cellStyle name="Normal 35 2 2 3 2" xfId="5029" xr:uid="{00000000-0005-0000-0000-00005B2B0000}"/>
    <cellStyle name="Normal 35 2 2 3 2 2" xfId="20937" xr:uid="{00000000-0005-0000-0000-00005C2B0000}"/>
    <cellStyle name="Normal 35 2 2 3 3" xfId="7326" xr:uid="{00000000-0005-0000-0000-00005D2B0000}"/>
    <cellStyle name="Normal 35 2 2 3 3 2" xfId="23234" xr:uid="{00000000-0005-0000-0000-00005E2B0000}"/>
    <cellStyle name="Normal 35 2 2 3 4" xfId="18654" xr:uid="{00000000-0005-0000-0000-00005F2B0000}"/>
    <cellStyle name="Normal 35 2 2 4" xfId="3424" xr:uid="{00000000-0005-0000-0000-0000602B0000}"/>
    <cellStyle name="Normal 35 2 2 4 2" xfId="5773" xr:uid="{00000000-0005-0000-0000-0000612B0000}"/>
    <cellStyle name="Normal 35 2 2 4 2 2" xfId="21681" xr:uid="{00000000-0005-0000-0000-0000622B0000}"/>
    <cellStyle name="Normal 35 2 2 4 3" xfId="8070" xr:uid="{00000000-0005-0000-0000-0000632B0000}"/>
    <cellStyle name="Normal 35 2 2 4 3 2" xfId="23978" xr:uid="{00000000-0005-0000-0000-0000642B0000}"/>
    <cellStyle name="Normal 35 2 2 4 4" xfId="19398" xr:uid="{00000000-0005-0000-0000-0000652B0000}"/>
    <cellStyle name="Normal 35 2 2 5" xfId="4285" xr:uid="{00000000-0005-0000-0000-0000662B0000}"/>
    <cellStyle name="Normal 35 2 2 5 2" xfId="20193" xr:uid="{00000000-0005-0000-0000-0000672B0000}"/>
    <cellStyle name="Normal 35 2 2 6" xfId="6582" xr:uid="{00000000-0005-0000-0000-0000682B0000}"/>
    <cellStyle name="Normal 35 2 2 6 2" xfId="22490" xr:uid="{00000000-0005-0000-0000-0000692B0000}"/>
    <cellStyle name="Normal 35 2 2 7" xfId="17910" xr:uid="{00000000-0005-0000-0000-00006A2B0000}"/>
    <cellStyle name="Normal 35 2 3" xfId="1885" xr:uid="{00000000-0005-0000-0000-00006B2B0000}"/>
    <cellStyle name="Normal 35 2 3 2" xfId="2763" xr:uid="{00000000-0005-0000-0000-00006C2B0000}"/>
    <cellStyle name="Normal 35 2 3 2 2" xfId="5183" xr:uid="{00000000-0005-0000-0000-00006D2B0000}"/>
    <cellStyle name="Normal 35 2 3 2 2 2" xfId="21091" xr:uid="{00000000-0005-0000-0000-00006E2B0000}"/>
    <cellStyle name="Normal 35 2 3 2 3" xfId="7480" xr:uid="{00000000-0005-0000-0000-00006F2B0000}"/>
    <cellStyle name="Normal 35 2 3 2 3 2" xfId="23388" xr:uid="{00000000-0005-0000-0000-0000702B0000}"/>
    <cellStyle name="Normal 35 2 3 2 4" xfId="18808" xr:uid="{00000000-0005-0000-0000-0000712B0000}"/>
    <cellStyle name="Normal 35 2 3 3" xfId="3578" xr:uid="{00000000-0005-0000-0000-0000722B0000}"/>
    <cellStyle name="Normal 35 2 3 3 2" xfId="5927" xr:uid="{00000000-0005-0000-0000-0000732B0000}"/>
    <cellStyle name="Normal 35 2 3 3 2 2" xfId="21835" xr:uid="{00000000-0005-0000-0000-0000742B0000}"/>
    <cellStyle name="Normal 35 2 3 3 3" xfId="8224" xr:uid="{00000000-0005-0000-0000-0000752B0000}"/>
    <cellStyle name="Normal 35 2 3 3 3 2" xfId="24132" xr:uid="{00000000-0005-0000-0000-0000762B0000}"/>
    <cellStyle name="Normal 35 2 3 3 4" xfId="19552" xr:uid="{00000000-0005-0000-0000-0000772B0000}"/>
    <cellStyle name="Normal 35 2 3 4" xfId="4439" xr:uid="{00000000-0005-0000-0000-0000782B0000}"/>
    <cellStyle name="Normal 35 2 3 4 2" xfId="20347" xr:uid="{00000000-0005-0000-0000-0000792B0000}"/>
    <cellStyle name="Normal 35 2 3 5" xfId="6736" xr:uid="{00000000-0005-0000-0000-00007A2B0000}"/>
    <cellStyle name="Normal 35 2 3 5 2" xfId="22644" xr:uid="{00000000-0005-0000-0000-00007B2B0000}"/>
    <cellStyle name="Normal 35 2 3 6" xfId="18064" xr:uid="{00000000-0005-0000-0000-00007C2B0000}"/>
    <cellStyle name="Normal 35 2 4" xfId="2455" xr:uid="{00000000-0005-0000-0000-00007D2B0000}"/>
    <cellStyle name="Normal 35 2 4 2" xfId="4875" xr:uid="{00000000-0005-0000-0000-00007E2B0000}"/>
    <cellStyle name="Normal 35 2 4 2 2" xfId="20783" xr:uid="{00000000-0005-0000-0000-00007F2B0000}"/>
    <cellStyle name="Normal 35 2 4 3" xfId="7172" xr:uid="{00000000-0005-0000-0000-0000802B0000}"/>
    <cellStyle name="Normal 35 2 4 3 2" xfId="23080" xr:uid="{00000000-0005-0000-0000-0000812B0000}"/>
    <cellStyle name="Normal 35 2 4 4" xfId="18500" xr:uid="{00000000-0005-0000-0000-0000822B0000}"/>
    <cellStyle name="Normal 35 2 5" xfId="3270" xr:uid="{00000000-0005-0000-0000-0000832B0000}"/>
    <cellStyle name="Normal 35 2 5 2" xfId="5619" xr:uid="{00000000-0005-0000-0000-0000842B0000}"/>
    <cellStyle name="Normal 35 2 5 2 2" xfId="21527" xr:uid="{00000000-0005-0000-0000-0000852B0000}"/>
    <cellStyle name="Normal 35 2 5 3" xfId="7916" xr:uid="{00000000-0005-0000-0000-0000862B0000}"/>
    <cellStyle name="Normal 35 2 5 3 2" xfId="23824" xr:uid="{00000000-0005-0000-0000-0000872B0000}"/>
    <cellStyle name="Normal 35 2 5 4" xfId="19244" xr:uid="{00000000-0005-0000-0000-0000882B0000}"/>
    <cellStyle name="Normal 35 2 6" xfId="4131" xr:uid="{00000000-0005-0000-0000-0000892B0000}"/>
    <cellStyle name="Normal 35 2 6 2" xfId="20039" xr:uid="{00000000-0005-0000-0000-00008A2B0000}"/>
    <cellStyle name="Normal 35 2 7" xfId="6428" xr:uid="{00000000-0005-0000-0000-00008B2B0000}"/>
    <cellStyle name="Normal 35 2 7 2" xfId="22336" xr:uid="{00000000-0005-0000-0000-00008C2B0000}"/>
    <cellStyle name="Normal 35 2 8" xfId="17756" xr:uid="{00000000-0005-0000-0000-00008D2B0000}"/>
    <cellStyle name="Normal 35 3" xfId="1595" xr:uid="{00000000-0005-0000-0000-00008E2B0000}"/>
    <cellStyle name="Normal 35 3 2" xfId="1928" xr:uid="{00000000-0005-0000-0000-00008F2B0000}"/>
    <cellStyle name="Normal 35 3 2 2" xfId="2806" xr:uid="{00000000-0005-0000-0000-0000902B0000}"/>
    <cellStyle name="Normal 35 3 2 2 2" xfId="5226" xr:uid="{00000000-0005-0000-0000-0000912B0000}"/>
    <cellStyle name="Normal 35 3 2 2 2 2" xfId="21134" xr:uid="{00000000-0005-0000-0000-0000922B0000}"/>
    <cellStyle name="Normal 35 3 2 2 3" xfId="7523" xr:uid="{00000000-0005-0000-0000-0000932B0000}"/>
    <cellStyle name="Normal 35 3 2 2 3 2" xfId="23431" xr:uid="{00000000-0005-0000-0000-0000942B0000}"/>
    <cellStyle name="Normal 35 3 2 2 4" xfId="18851" xr:uid="{00000000-0005-0000-0000-0000952B0000}"/>
    <cellStyle name="Normal 35 3 2 3" xfId="3621" xr:uid="{00000000-0005-0000-0000-0000962B0000}"/>
    <cellStyle name="Normal 35 3 2 3 2" xfId="5970" xr:uid="{00000000-0005-0000-0000-0000972B0000}"/>
    <cellStyle name="Normal 35 3 2 3 2 2" xfId="21878" xr:uid="{00000000-0005-0000-0000-0000982B0000}"/>
    <cellStyle name="Normal 35 3 2 3 3" xfId="8267" xr:uid="{00000000-0005-0000-0000-0000992B0000}"/>
    <cellStyle name="Normal 35 3 2 3 3 2" xfId="24175" xr:uid="{00000000-0005-0000-0000-00009A2B0000}"/>
    <cellStyle name="Normal 35 3 2 3 4" xfId="19595" xr:uid="{00000000-0005-0000-0000-00009B2B0000}"/>
    <cellStyle name="Normal 35 3 2 4" xfId="4482" xr:uid="{00000000-0005-0000-0000-00009C2B0000}"/>
    <cellStyle name="Normal 35 3 2 4 2" xfId="20390" xr:uid="{00000000-0005-0000-0000-00009D2B0000}"/>
    <cellStyle name="Normal 35 3 2 5" xfId="6779" xr:uid="{00000000-0005-0000-0000-00009E2B0000}"/>
    <cellStyle name="Normal 35 3 2 5 2" xfId="22687" xr:uid="{00000000-0005-0000-0000-00009F2B0000}"/>
    <cellStyle name="Normal 35 3 2 6" xfId="18107" xr:uid="{00000000-0005-0000-0000-0000A02B0000}"/>
    <cellStyle name="Normal 35 3 3" xfId="2498" xr:uid="{00000000-0005-0000-0000-0000A12B0000}"/>
    <cellStyle name="Normal 35 3 3 2" xfId="4918" xr:uid="{00000000-0005-0000-0000-0000A22B0000}"/>
    <cellStyle name="Normal 35 3 3 2 2" xfId="20826" xr:uid="{00000000-0005-0000-0000-0000A32B0000}"/>
    <cellStyle name="Normal 35 3 3 3" xfId="7215" xr:uid="{00000000-0005-0000-0000-0000A42B0000}"/>
    <cellStyle name="Normal 35 3 3 3 2" xfId="23123" xr:uid="{00000000-0005-0000-0000-0000A52B0000}"/>
    <cellStyle name="Normal 35 3 3 4" xfId="18543" xr:uid="{00000000-0005-0000-0000-0000A62B0000}"/>
    <cellStyle name="Normal 35 3 4" xfId="3313" xr:uid="{00000000-0005-0000-0000-0000A72B0000}"/>
    <cellStyle name="Normal 35 3 4 2" xfId="5662" xr:uid="{00000000-0005-0000-0000-0000A82B0000}"/>
    <cellStyle name="Normal 35 3 4 2 2" xfId="21570" xr:uid="{00000000-0005-0000-0000-0000A92B0000}"/>
    <cellStyle name="Normal 35 3 4 3" xfId="7959" xr:uid="{00000000-0005-0000-0000-0000AA2B0000}"/>
    <cellStyle name="Normal 35 3 4 3 2" xfId="23867" xr:uid="{00000000-0005-0000-0000-0000AB2B0000}"/>
    <cellStyle name="Normal 35 3 4 4" xfId="19287" xr:uid="{00000000-0005-0000-0000-0000AC2B0000}"/>
    <cellStyle name="Normal 35 3 5" xfId="4174" xr:uid="{00000000-0005-0000-0000-0000AD2B0000}"/>
    <cellStyle name="Normal 35 3 5 2" xfId="20082" xr:uid="{00000000-0005-0000-0000-0000AE2B0000}"/>
    <cellStyle name="Normal 35 3 6" xfId="6471" xr:uid="{00000000-0005-0000-0000-0000AF2B0000}"/>
    <cellStyle name="Normal 35 3 6 2" xfId="22379" xr:uid="{00000000-0005-0000-0000-0000B02B0000}"/>
    <cellStyle name="Normal 35 3 7" xfId="17799" xr:uid="{00000000-0005-0000-0000-0000B12B0000}"/>
    <cellStyle name="Normal 35 4" xfId="1774" xr:uid="{00000000-0005-0000-0000-0000B22B0000}"/>
    <cellStyle name="Normal 35 4 2" xfId="2652" xr:uid="{00000000-0005-0000-0000-0000B32B0000}"/>
    <cellStyle name="Normal 35 4 2 2" xfId="5072" xr:uid="{00000000-0005-0000-0000-0000B42B0000}"/>
    <cellStyle name="Normal 35 4 2 2 2" xfId="20980" xr:uid="{00000000-0005-0000-0000-0000B52B0000}"/>
    <cellStyle name="Normal 35 4 2 3" xfId="7369" xr:uid="{00000000-0005-0000-0000-0000B62B0000}"/>
    <cellStyle name="Normal 35 4 2 3 2" xfId="23277" xr:uid="{00000000-0005-0000-0000-0000B72B0000}"/>
    <cellStyle name="Normal 35 4 2 4" xfId="18697" xr:uid="{00000000-0005-0000-0000-0000B82B0000}"/>
    <cellStyle name="Normal 35 4 3" xfId="3467" xr:uid="{00000000-0005-0000-0000-0000B92B0000}"/>
    <cellStyle name="Normal 35 4 3 2" xfId="5816" xr:uid="{00000000-0005-0000-0000-0000BA2B0000}"/>
    <cellStyle name="Normal 35 4 3 2 2" xfId="21724" xr:uid="{00000000-0005-0000-0000-0000BB2B0000}"/>
    <cellStyle name="Normal 35 4 3 3" xfId="8113" xr:uid="{00000000-0005-0000-0000-0000BC2B0000}"/>
    <cellStyle name="Normal 35 4 3 3 2" xfId="24021" xr:uid="{00000000-0005-0000-0000-0000BD2B0000}"/>
    <cellStyle name="Normal 35 4 3 4" xfId="19441" xr:uid="{00000000-0005-0000-0000-0000BE2B0000}"/>
    <cellStyle name="Normal 35 4 4" xfId="4328" xr:uid="{00000000-0005-0000-0000-0000BF2B0000}"/>
    <cellStyle name="Normal 35 4 4 2" xfId="20236" xr:uid="{00000000-0005-0000-0000-0000C02B0000}"/>
    <cellStyle name="Normal 35 4 5" xfId="6625" xr:uid="{00000000-0005-0000-0000-0000C12B0000}"/>
    <cellStyle name="Normal 35 4 5 2" xfId="22533" xr:uid="{00000000-0005-0000-0000-0000C22B0000}"/>
    <cellStyle name="Normal 35 4 6" xfId="17953" xr:uid="{00000000-0005-0000-0000-0000C32B0000}"/>
    <cellStyle name="Normal 35 5" xfId="2103" xr:uid="{00000000-0005-0000-0000-0000C42B0000}"/>
    <cellStyle name="Normal 35 5 2" xfId="2957" xr:uid="{00000000-0005-0000-0000-0000C52B0000}"/>
    <cellStyle name="Normal 35 5 2 2" xfId="5377" xr:uid="{00000000-0005-0000-0000-0000C62B0000}"/>
    <cellStyle name="Normal 35 5 2 2 2" xfId="21285" xr:uid="{00000000-0005-0000-0000-0000C72B0000}"/>
    <cellStyle name="Normal 35 5 2 3" xfId="7674" xr:uid="{00000000-0005-0000-0000-0000C82B0000}"/>
    <cellStyle name="Normal 35 5 2 3 2" xfId="23582" xr:uid="{00000000-0005-0000-0000-0000C92B0000}"/>
    <cellStyle name="Normal 35 5 2 4" xfId="19002" xr:uid="{00000000-0005-0000-0000-0000CA2B0000}"/>
    <cellStyle name="Normal 35 5 3" xfId="3796" xr:uid="{00000000-0005-0000-0000-0000CB2B0000}"/>
    <cellStyle name="Normal 35 5 3 2" xfId="6121" xr:uid="{00000000-0005-0000-0000-0000CC2B0000}"/>
    <cellStyle name="Normal 35 5 3 2 2" xfId="22029" xr:uid="{00000000-0005-0000-0000-0000CD2B0000}"/>
    <cellStyle name="Normal 35 5 3 3" xfId="8418" xr:uid="{00000000-0005-0000-0000-0000CE2B0000}"/>
    <cellStyle name="Normal 35 5 3 3 2" xfId="24326" xr:uid="{00000000-0005-0000-0000-0000CF2B0000}"/>
    <cellStyle name="Normal 35 5 3 4" xfId="19746" xr:uid="{00000000-0005-0000-0000-0000D02B0000}"/>
    <cellStyle name="Normal 35 5 4" xfId="4633" xr:uid="{00000000-0005-0000-0000-0000D12B0000}"/>
    <cellStyle name="Normal 35 5 4 2" xfId="20541" xr:uid="{00000000-0005-0000-0000-0000D22B0000}"/>
    <cellStyle name="Normal 35 5 5" xfId="6930" xr:uid="{00000000-0005-0000-0000-0000D32B0000}"/>
    <cellStyle name="Normal 35 5 5 2" xfId="22838" xr:uid="{00000000-0005-0000-0000-0000D42B0000}"/>
    <cellStyle name="Normal 35 5 6" xfId="18258" xr:uid="{00000000-0005-0000-0000-0000D52B0000}"/>
    <cellStyle name="Normal 35 6" xfId="2337" xr:uid="{00000000-0005-0000-0000-0000D62B0000}"/>
    <cellStyle name="Normal 35 6 2" xfId="4764" xr:uid="{00000000-0005-0000-0000-0000D72B0000}"/>
    <cellStyle name="Normal 35 6 2 2" xfId="20672" xr:uid="{00000000-0005-0000-0000-0000D82B0000}"/>
    <cellStyle name="Normal 35 6 3" xfId="7061" xr:uid="{00000000-0005-0000-0000-0000D92B0000}"/>
    <cellStyle name="Normal 35 6 3 2" xfId="22969" xr:uid="{00000000-0005-0000-0000-0000DA2B0000}"/>
    <cellStyle name="Normal 35 6 4" xfId="18389" xr:uid="{00000000-0005-0000-0000-0000DB2B0000}"/>
    <cellStyle name="Normal 35 7" xfId="3127" xr:uid="{00000000-0005-0000-0000-0000DC2B0000}"/>
    <cellStyle name="Normal 35 7 2" xfId="5508" xr:uid="{00000000-0005-0000-0000-0000DD2B0000}"/>
    <cellStyle name="Normal 35 7 2 2" xfId="21416" xr:uid="{00000000-0005-0000-0000-0000DE2B0000}"/>
    <cellStyle name="Normal 35 7 3" xfId="7805" xr:uid="{00000000-0005-0000-0000-0000DF2B0000}"/>
    <cellStyle name="Normal 35 7 3 2" xfId="23713" xr:uid="{00000000-0005-0000-0000-0000E02B0000}"/>
    <cellStyle name="Normal 35 7 4" xfId="19133" xr:uid="{00000000-0005-0000-0000-0000E12B0000}"/>
    <cellStyle name="Normal 35 8" xfId="4020" xr:uid="{00000000-0005-0000-0000-0000E22B0000}"/>
    <cellStyle name="Normal 35 8 2" xfId="19928" xr:uid="{00000000-0005-0000-0000-0000E32B0000}"/>
    <cellStyle name="Normal 35 9" xfId="6317" xr:uid="{00000000-0005-0000-0000-0000E42B0000}"/>
    <cellStyle name="Normal 35 9 2" xfId="22225" xr:uid="{00000000-0005-0000-0000-0000E52B0000}"/>
    <cellStyle name="Normal 36" xfId="1198" xr:uid="{00000000-0005-0000-0000-0000E62B0000}"/>
    <cellStyle name="Normal 36 2" xfId="1199" xr:uid="{00000000-0005-0000-0000-0000E72B0000}"/>
    <cellStyle name="Normal 36 3" xfId="1200" xr:uid="{00000000-0005-0000-0000-0000E82B0000}"/>
    <cellStyle name="Normal 37" xfId="1201" xr:uid="{00000000-0005-0000-0000-0000E92B0000}"/>
    <cellStyle name="Normal 37 2" xfId="1202" xr:uid="{00000000-0005-0000-0000-0000EA2B0000}"/>
    <cellStyle name="Normal 37 3" xfId="1203" xr:uid="{00000000-0005-0000-0000-0000EB2B0000}"/>
    <cellStyle name="Normal 38" xfId="1204" xr:uid="{00000000-0005-0000-0000-0000EC2B0000}"/>
    <cellStyle name="Normal 38 2" xfId="1205" xr:uid="{00000000-0005-0000-0000-0000ED2B0000}"/>
    <cellStyle name="Normal 39" xfId="1206" xr:uid="{00000000-0005-0000-0000-0000EE2B0000}"/>
    <cellStyle name="Normal 39 2" xfId="1207" xr:uid="{00000000-0005-0000-0000-0000EF2B0000}"/>
    <cellStyle name="Normal 4" xfId="50" xr:uid="{00000000-0005-0000-0000-0000F02B0000}"/>
    <cellStyle name="Normal 4 10" xfId="1208" xr:uid="{00000000-0005-0000-0000-0000F12B0000}"/>
    <cellStyle name="Normal 4 10 2" xfId="15961" xr:uid="{00000000-0005-0000-0000-0000F22B0000}"/>
    <cellStyle name="Normal 4 10 2 2" xfId="14863" xr:uid="{00000000-0005-0000-0000-0000F32B0000}"/>
    <cellStyle name="Normal 4 10 2 2 2" xfId="26167" xr:uid="{00000000-0005-0000-0000-0000F42B0000}"/>
    <cellStyle name="Normal 4 10 2 3" xfId="13489" xr:uid="{00000000-0005-0000-0000-0000F52B0000}"/>
    <cellStyle name="Normal 4 10 2 3 2" xfId="24794" xr:uid="{00000000-0005-0000-0000-0000F62B0000}"/>
    <cellStyle name="Normal 4 10 2 4" xfId="27258" xr:uid="{00000000-0005-0000-0000-0000F72B0000}"/>
    <cellStyle name="Normal 4 10 3" xfId="15392" xr:uid="{00000000-0005-0000-0000-0000F82B0000}"/>
    <cellStyle name="Normal 4 10 3 2" xfId="26696" xr:uid="{00000000-0005-0000-0000-0000F92B0000}"/>
    <cellStyle name="Normal 4 10 4" xfId="14022" xr:uid="{00000000-0005-0000-0000-0000FA2B0000}"/>
    <cellStyle name="Normal 4 10 4 2" xfId="25327" xr:uid="{00000000-0005-0000-0000-0000FB2B0000}"/>
    <cellStyle name="Normal 4 10 5" xfId="16803" xr:uid="{00000000-0005-0000-0000-0000FC2B0000}"/>
    <cellStyle name="Normal 4 10 5 2" xfId="28039" xr:uid="{00000000-0005-0000-0000-0000FD2B0000}"/>
    <cellStyle name="Normal 4 11" xfId="456" xr:uid="{00000000-0005-0000-0000-0000FE2B0000}"/>
    <cellStyle name="Normal 4 11 2" xfId="15920" xr:uid="{00000000-0005-0000-0000-0000FF2B0000}"/>
    <cellStyle name="Normal 4 11 2 2" xfId="14545" xr:uid="{00000000-0005-0000-0000-0000002C0000}"/>
    <cellStyle name="Normal 4 11 2 2 2" xfId="25849" xr:uid="{00000000-0005-0000-0000-0000012C0000}"/>
    <cellStyle name="Normal 4 11 2 3" xfId="13171" xr:uid="{00000000-0005-0000-0000-0000022C0000}"/>
    <cellStyle name="Normal 4 11 2 3 2" xfId="24476" xr:uid="{00000000-0005-0000-0000-0000032C0000}"/>
    <cellStyle name="Normal 4 11 2 4" xfId="27217" xr:uid="{00000000-0005-0000-0000-0000042C0000}"/>
    <cellStyle name="Normal 4 11 3" xfId="15352" xr:uid="{00000000-0005-0000-0000-0000052C0000}"/>
    <cellStyle name="Normal 4 11 3 2" xfId="26656" xr:uid="{00000000-0005-0000-0000-0000062C0000}"/>
    <cellStyle name="Normal 4 11 4" xfId="13980" xr:uid="{00000000-0005-0000-0000-0000072C0000}"/>
    <cellStyle name="Normal 4 11 4 2" xfId="25285" xr:uid="{00000000-0005-0000-0000-0000082C0000}"/>
    <cellStyle name="Normal 4 11 5" xfId="16712" xr:uid="{00000000-0005-0000-0000-0000092C0000}"/>
    <cellStyle name="Normal 4 11 5 2" xfId="28008" xr:uid="{00000000-0005-0000-0000-00000A2C0000}"/>
    <cellStyle name="Normal 4 12" xfId="13105" xr:uid="{00000000-0005-0000-0000-00000B2C0000}"/>
    <cellStyle name="Normal 4 12 2" xfId="14592" xr:uid="{00000000-0005-0000-0000-00000C2C0000}"/>
    <cellStyle name="Normal 4 12 2 2" xfId="25896" xr:uid="{00000000-0005-0000-0000-00000D2C0000}"/>
    <cellStyle name="Normal 4 12 3" xfId="13218" xr:uid="{00000000-0005-0000-0000-00000E2C0000}"/>
    <cellStyle name="Normal 4 12 3 2" xfId="24523" xr:uid="{00000000-0005-0000-0000-00000F2C0000}"/>
    <cellStyle name="Normal 4 12 4" xfId="16443" xr:uid="{00000000-0005-0000-0000-0000102C0000}"/>
    <cellStyle name="Normal 4 12 4 2" xfId="27739" xr:uid="{00000000-0005-0000-0000-0000112C0000}"/>
    <cellStyle name="Normal 4 13" xfId="16693" xr:uid="{00000000-0005-0000-0000-0000122C0000}"/>
    <cellStyle name="Normal 4 13 2" xfId="14844" xr:uid="{00000000-0005-0000-0000-0000132C0000}"/>
    <cellStyle name="Normal 4 13 2 2" xfId="26148" xr:uid="{00000000-0005-0000-0000-0000142C0000}"/>
    <cellStyle name="Normal 4 13 3" xfId="13470" xr:uid="{00000000-0005-0000-0000-0000152C0000}"/>
    <cellStyle name="Normal 4 13 3 2" xfId="24775" xr:uid="{00000000-0005-0000-0000-0000162C0000}"/>
    <cellStyle name="Normal 4 13 4" xfId="27989" xr:uid="{00000000-0005-0000-0000-0000172C0000}"/>
    <cellStyle name="Normal 4 14" xfId="15876" xr:uid="{00000000-0005-0000-0000-0000182C0000}"/>
    <cellStyle name="Normal 4 14 2" xfId="27177" xr:uid="{00000000-0005-0000-0000-0000192C0000}"/>
    <cellStyle name="Normal 4 15" xfId="14502" xr:uid="{00000000-0005-0000-0000-00001A2C0000}"/>
    <cellStyle name="Normal 4 15 2" xfId="25807" xr:uid="{00000000-0005-0000-0000-00001B2C0000}"/>
    <cellStyle name="Normal 4 16" xfId="13130" xr:uid="{00000000-0005-0000-0000-00001C2C0000}"/>
    <cellStyle name="Normal 4 16 2" xfId="24435" xr:uid="{00000000-0005-0000-0000-00001D2C0000}"/>
    <cellStyle name="Normal 4 17" xfId="121" xr:uid="{00000000-0005-0000-0000-00001E2C0000}"/>
    <cellStyle name="Normal 4 17 2" xfId="17421" xr:uid="{00000000-0005-0000-0000-00001F2C0000}"/>
    <cellStyle name="Normal 4 2" xfId="131" xr:uid="{00000000-0005-0000-0000-0000202C0000}"/>
    <cellStyle name="Normal 4 2 10" xfId="1441" xr:uid="{00000000-0005-0000-0000-0000212C0000}"/>
    <cellStyle name="Normal 4 2 10 2" xfId="1688" xr:uid="{00000000-0005-0000-0000-0000222C0000}"/>
    <cellStyle name="Normal 4 2 10 2 2" xfId="2000" xr:uid="{00000000-0005-0000-0000-0000232C0000}"/>
    <cellStyle name="Normal 4 2 10 2 2 2" xfId="2878" xr:uid="{00000000-0005-0000-0000-0000242C0000}"/>
    <cellStyle name="Normal 4 2 10 2 2 2 2" xfId="5298" xr:uid="{00000000-0005-0000-0000-0000252C0000}"/>
    <cellStyle name="Normal 4 2 10 2 2 2 2 2" xfId="21206" xr:uid="{00000000-0005-0000-0000-0000262C0000}"/>
    <cellStyle name="Normal 4 2 10 2 2 2 3" xfId="7595" xr:uid="{00000000-0005-0000-0000-0000272C0000}"/>
    <cellStyle name="Normal 4 2 10 2 2 2 3 2" xfId="23503" xr:uid="{00000000-0005-0000-0000-0000282C0000}"/>
    <cellStyle name="Normal 4 2 10 2 2 2 4" xfId="18923" xr:uid="{00000000-0005-0000-0000-0000292C0000}"/>
    <cellStyle name="Normal 4 2 10 2 2 3" xfId="3693" xr:uid="{00000000-0005-0000-0000-00002A2C0000}"/>
    <cellStyle name="Normal 4 2 10 2 2 3 2" xfId="6042" xr:uid="{00000000-0005-0000-0000-00002B2C0000}"/>
    <cellStyle name="Normal 4 2 10 2 2 3 2 2" xfId="21950" xr:uid="{00000000-0005-0000-0000-00002C2C0000}"/>
    <cellStyle name="Normal 4 2 10 2 2 3 3" xfId="8339" xr:uid="{00000000-0005-0000-0000-00002D2C0000}"/>
    <cellStyle name="Normal 4 2 10 2 2 3 3 2" xfId="24247" xr:uid="{00000000-0005-0000-0000-00002E2C0000}"/>
    <cellStyle name="Normal 4 2 10 2 2 3 4" xfId="19667" xr:uid="{00000000-0005-0000-0000-00002F2C0000}"/>
    <cellStyle name="Normal 4 2 10 2 2 4" xfId="4554" xr:uid="{00000000-0005-0000-0000-0000302C0000}"/>
    <cellStyle name="Normal 4 2 10 2 2 4 2" xfId="20462" xr:uid="{00000000-0005-0000-0000-0000312C0000}"/>
    <cellStyle name="Normal 4 2 10 2 2 5" xfId="6851" xr:uid="{00000000-0005-0000-0000-0000322C0000}"/>
    <cellStyle name="Normal 4 2 10 2 2 5 2" xfId="22759" xr:uid="{00000000-0005-0000-0000-0000332C0000}"/>
    <cellStyle name="Normal 4 2 10 2 2 6" xfId="18179" xr:uid="{00000000-0005-0000-0000-0000342C0000}"/>
    <cellStyle name="Normal 4 2 10 2 3" xfId="2570" xr:uid="{00000000-0005-0000-0000-0000352C0000}"/>
    <cellStyle name="Normal 4 2 10 2 3 2" xfId="4990" xr:uid="{00000000-0005-0000-0000-0000362C0000}"/>
    <cellStyle name="Normal 4 2 10 2 3 2 2" xfId="20898" xr:uid="{00000000-0005-0000-0000-0000372C0000}"/>
    <cellStyle name="Normal 4 2 10 2 3 3" xfId="7287" xr:uid="{00000000-0005-0000-0000-0000382C0000}"/>
    <cellStyle name="Normal 4 2 10 2 3 3 2" xfId="23195" xr:uid="{00000000-0005-0000-0000-0000392C0000}"/>
    <cellStyle name="Normal 4 2 10 2 3 4" xfId="18615" xr:uid="{00000000-0005-0000-0000-00003A2C0000}"/>
    <cellStyle name="Normal 4 2 10 2 4" xfId="3385" xr:uid="{00000000-0005-0000-0000-00003B2C0000}"/>
    <cellStyle name="Normal 4 2 10 2 4 2" xfId="5734" xr:uid="{00000000-0005-0000-0000-00003C2C0000}"/>
    <cellStyle name="Normal 4 2 10 2 4 2 2" xfId="21642" xr:uid="{00000000-0005-0000-0000-00003D2C0000}"/>
    <cellStyle name="Normal 4 2 10 2 4 3" xfId="8031" xr:uid="{00000000-0005-0000-0000-00003E2C0000}"/>
    <cellStyle name="Normal 4 2 10 2 4 3 2" xfId="23939" xr:uid="{00000000-0005-0000-0000-00003F2C0000}"/>
    <cellStyle name="Normal 4 2 10 2 4 4" xfId="19359" xr:uid="{00000000-0005-0000-0000-0000402C0000}"/>
    <cellStyle name="Normal 4 2 10 2 5" xfId="4246" xr:uid="{00000000-0005-0000-0000-0000412C0000}"/>
    <cellStyle name="Normal 4 2 10 2 5 2" xfId="20154" xr:uid="{00000000-0005-0000-0000-0000422C0000}"/>
    <cellStyle name="Normal 4 2 10 2 6" xfId="6543" xr:uid="{00000000-0005-0000-0000-0000432C0000}"/>
    <cellStyle name="Normal 4 2 10 2 6 2" xfId="22451" xr:uid="{00000000-0005-0000-0000-0000442C0000}"/>
    <cellStyle name="Normal 4 2 10 2 7" xfId="17871" xr:uid="{00000000-0005-0000-0000-0000452C0000}"/>
    <cellStyle name="Normal 4 2 10 3" xfId="1846" xr:uid="{00000000-0005-0000-0000-0000462C0000}"/>
    <cellStyle name="Normal 4 2 10 3 2" xfId="2724" xr:uid="{00000000-0005-0000-0000-0000472C0000}"/>
    <cellStyle name="Normal 4 2 10 3 2 2" xfId="5144" xr:uid="{00000000-0005-0000-0000-0000482C0000}"/>
    <cellStyle name="Normal 4 2 10 3 2 2 2" xfId="21052" xr:uid="{00000000-0005-0000-0000-0000492C0000}"/>
    <cellStyle name="Normal 4 2 10 3 2 3" xfId="7441" xr:uid="{00000000-0005-0000-0000-00004A2C0000}"/>
    <cellStyle name="Normal 4 2 10 3 2 3 2" xfId="23349" xr:uid="{00000000-0005-0000-0000-00004B2C0000}"/>
    <cellStyle name="Normal 4 2 10 3 2 4" xfId="18769" xr:uid="{00000000-0005-0000-0000-00004C2C0000}"/>
    <cellStyle name="Normal 4 2 10 3 3" xfId="3539" xr:uid="{00000000-0005-0000-0000-00004D2C0000}"/>
    <cellStyle name="Normal 4 2 10 3 3 2" xfId="5888" xr:uid="{00000000-0005-0000-0000-00004E2C0000}"/>
    <cellStyle name="Normal 4 2 10 3 3 2 2" xfId="21796" xr:uid="{00000000-0005-0000-0000-00004F2C0000}"/>
    <cellStyle name="Normal 4 2 10 3 3 3" xfId="8185" xr:uid="{00000000-0005-0000-0000-0000502C0000}"/>
    <cellStyle name="Normal 4 2 10 3 3 3 2" xfId="24093" xr:uid="{00000000-0005-0000-0000-0000512C0000}"/>
    <cellStyle name="Normal 4 2 10 3 3 4" xfId="19513" xr:uid="{00000000-0005-0000-0000-0000522C0000}"/>
    <cellStyle name="Normal 4 2 10 3 4" xfId="4400" xr:uid="{00000000-0005-0000-0000-0000532C0000}"/>
    <cellStyle name="Normal 4 2 10 3 4 2" xfId="20308" xr:uid="{00000000-0005-0000-0000-0000542C0000}"/>
    <cellStyle name="Normal 4 2 10 3 5" xfId="6697" xr:uid="{00000000-0005-0000-0000-0000552C0000}"/>
    <cellStyle name="Normal 4 2 10 3 5 2" xfId="22605" xr:uid="{00000000-0005-0000-0000-0000562C0000}"/>
    <cellStyle name="Normal 4 2 10 3 6" xfId="18025" xr:uid="{00000000-0005-0000-0000-0000572C0000}"/>
    <cellStyle name="Normal 4 2 10 4" xfId="2416" xr:uid="{00000000-0005-0000-0000-0000582C0000}"/>
    <cellStyle name="Normal 4 2 10 4 2" xfId="4836" xr:uid="{00000000-0005-0000-0000-0000592C0000}"/>
    <cellStyle name="Normal 4 2 10 4 2 2" xfId="20744" xr:uid="{00000000-0005-0000-0000-00005A2C0000}"/>
    <cellStyle name="Normal 4 2 10 4 3" xfId="7133" xr:uid="{00000000-0005-0000-0000-00005B2C0000}"/>
    <cellStyle name="Normal 4 2 10 4 3 2" xfId="23041" xr:uid="{00000000-0005-0000-0000-00005C2C0000}"/>
    <cellStyle name="Normal 4 2 10 4 4" xfId="18461" xr:uid="{00000000-0005-0000-0000-00005D2C0000}"/>
    <cellStyle name="Normal 4 2 10 5" xfId="3231" xr:uid="{00000000-0005-0000-0000-00005E2C0000}"/>
    <cellStyle name="Normal 4 2 10 5 2" xfId="5580" xr:uid="{00000000-0005-0000-0000-00005F2C0000}"/>
    <cellStyle name="Normal 4 2 10 5 2 2" xfId="21488" xr:uid="{00000000-0005-0000-0000-0000602C0000}"/>
    <cellStyle name="Normal 4 2 10 5 3" xfId="7877" xr:uid="{00000000-0005-0000-0000-0000612C0000}"/>
    <cellStyle name="Normal 4 2 10 5 3 2" xfId="23785" xr:uid="{00000000-0005-0000-0000-0000622C0000}"/>
    <cellStyle name="Normal 4 2 10 5 4" xfId="19205" xr:uid="{00000000-0005-0000-0000-0000632C0000}"/>
    <cellStyle name="Normal 4 2 10 6" xfId="4092" xr:uid="{00000000-0005-0000-0000-0000642C0000}"/>
    <cellStyle name="Normal 4 2 10 6 2" xfId="20000" xr:uid="{00000000-0005-0000-0000-0000652C0000}"/>
    <cellStyle name="Normal 4 2 10 7" xfId="6389" xr:uid="{00000000-0005-0000-0000-0000662C0000}"/>
    <cellStyle name="Normal 4 2 10 7 2" xfId="22297" xr:uid="{00000000-0005-0000-0000-0000672C0000}"/>
    <cellStyle name="Normal 4 2 10 8" xfId="17717" xr:uid="{00000000-0005-0000-0000-0000682C0000}"/>
    <cellStyle name="Normal 4 2 11" xfId="1528" xr:uid="{00000000-0005-0000-0000-0000692C0000}"/>
    <cellStyle name="Normal 4 2 11 2" xfId="1916" xr:uid="{00000000-0005-0000-0000-00006A2C0000}"/>
    <cellStyle name="Normal 4 2 11 2 2" xfId="2794" xr:uid="{00000000-0005-0000-0000-00006B2C0000}"/>
    <cellStyle name="Normal 4 2 11 2 2 2" xfId="5214" xr:uid="{00000000-0005-0000-0000-00006C2C0000}"/>
    <cellStyle name="Normal 4 2 11 2 2 2 2" xfId="21122" xr:uid="{00000000-0005-0000-0000-00006D2C0000}"/>
    <cellStyle name="Normal 4 2 11 2 2 3" xfId="7511" xr:uid="{00000000-0005-0000-0000-00006E2C0000}"/>
    <cellStyle name="Normal 4 2 11 2 2 3 2" xfId="23419" xr:uid="{00000000-0005-0000-0000-00006F2C0000}"/>
    <cellStyle name="Normal 4 2 11 2 2 4" xfId="18839" xr:uid="{00000000-0005-0000-0000-0000702C0000}"/>
    <cellStyle name="Normal 4 2 11 2 3" xfId="3609" xr:uid="{00000000-0005-0000-0000-0000712C0000}"/>
    <cellStyle name="Normal 4 2 11 2 3 2" xfId="5958" xr:uid="{00000000-0005-0000-0000-0000722C0000}"/>
    <cellStyle name="Normal 4 2 11 2 3 2 2" xfId="21866" xr:uid="{00000000-0005-0000-0000-0000732C0000}"/>
    <cellStyle name="Normal 4 2 11 2 3 3" xfId="8255" xr:uid="{00000000-0005-0000-0000-0000742C0000}"/>
    <cellStyle name="Normal 4 2 11 2 3 3 2" xfId="24163" xr:uid="{00000000-0005-0000-0000-0000752C0000}"/>
    <cellStyle name="Normal 4 2 11 2 3 4" xfId="19583" xr:uid="{00000000-0005-0000-0000-0000762C0000}"/>
    <cellStyle name="Normal 4 2 11 2 4" xfId="4470" xr:uid="{00000000-0005-0000-0000-0000772C0000}"/>
    <cellStyle name="Normal 4 2 11 2 4 2" xfId="20378" xr:uid="{00000000-0005-0000-0000-0000782C0000}"/>
    <cellStyle name="Normal 4 2 11 2 5" xfId="6767" xr:uid="{00000000-0005-0000-0000-0000792C0000}"/>
    <cellStyle name="Normal 4 2 11 2 5 2" xfId="22675" xr:uid="{00000000-0005-0000-0000-00007A2C0000}"/>
    <cellStyle name="Normal 4 2 11 2 6" xfId="18095" xr:uid="{00000000-0005-0000-0000-00007B2C0000}"/>
    <cellStyle name="Normal 4 2 11 3" xfId="2486" xr:uid="{00000000-0005-0000-0000-00007C2C0000}"/>
    <cellStyle name="Normal 4 2 11 3 2" xfId="4906" xr:uid="{00000000-0005-0000-0000-00007D2C0000}"/>
    <cellStyle name="Normal 4 2 11 3 2 2" xfId="20814" xr:uid="{00000000-0005-0000-0000-00007E2C0000}"/>
    <cellStyle name="Normal 4 2 11 3 3" xfId="7203" xr:uid="{00000000-0005-0000-0000-00007F2C0000}"/>
    <cellStyle name="Normal 4 2 11 3 3 2" xfId="23111" xr:uid="{00000000-0005-0000-0000-0000802C0000}"/>
    <cellStyle name="Normal 4 2 11 3 4" xfId="18531" xr:uid="{00000000-0005-0000-0000-0000812C0000}"/>
    <cellStyle name="Normal 4 2 11 4" xfId="3301" xr:uid="{00000000-0005-0000-0000-0000822C0000}"/>
    <cellStyle name="Normal 4 2 11 4 2" xfId="5650" xr:uid="{00000000-0005-0000-0000-0000832C0000}"/>
    <cellStyle name="Normal 4 2 11 4 2 2" xfId="21558" xr:uid="{00000000-0005-0000-0000-0000842C0000}"/>
    <cellStyle name="Normal 4 2 11 4 3" xfId="7947" xr:uid="{00000000-0005-0000-0000-0000852C0000}"/>
    <cellStyle name="Normal 4 2 11 4 3 2" xfId="23855" xr:uid="{00000000-0005-0000-0000-0000862C0000}"/>
    <cellStyle name="Normal 4 2 11 4 4" xfId="19275" xr:uid="{00000000-0005-0000-0000-0000872C0000}"/>
    <cellStyle name="Normal 4 2 11 5" xfId="4162" xr:uid="{00000000-0005-0000-0000-0000882C0000}"/>
    <cellStyle name="Normal 4 2 11 5 2" xfId="20070" xr:uid="{00000000-0005-0000-0000-0000892C0000}"/>
    <cellStyle name="Normal 4 2 11 6" xfId="6459" xr:uid="{00000000-0005-0000-0000-00008A2C0000}"/>
    <cellStyle name="Normal 4 2 11 6 2" xfId="22367" xr:uid="{00000000-0005-0000-0000-00008B2C0000}"/>
    <cellStyle name="Normal 4 2 11 7" xfId="17787" xr:uid="{00000000-0005-0000-0000-00008C2C0000}"/>
    <cellStyle name="Normal 4 2 12" xfId="1762" xr:uid="{00000000-0005-0000-0000-00008D2C0000}"/>
    <cellStyle name="Normal 4 2 12 2" xfId="2640" xr:uid="{00000000-0005-0000-0000-00008E2C0000}"/>
    <cellStyle name="Normal 4 2 12 2 2" xfId="5060" xr:uid="{00000000-0005-0000-0000-00008F2C0000}"/>
    <cellStyle name="Normal 4 2 12 2 2 2" xfId="20968" xr:uid="{00000000-0005-0000-0000-0000902C0000}"/>
    <cellStyle name="Normal 4 2 12 2 3" xfId="7357" xr:uid="{00000000-0005-0000-0000-0000912C0000}"/>
    <cellStyle name="Normal 4 2 12 2 3 2" xfId="23265" xr:uid="{00000000-0005-0000-0000-0000922C0000}"/>
    <cellStyle name="Normal 4 2 12 2 4" xfId="18685" xr:uid="{00000000-0005-0000-0000-0000932C0000}"/>
    <cellStyle name="Normal 4 2 12 3" xfId="3455" xr:uid="{00000000-0005-0000-0000-0000942C0000}"/>
    <cellStyle name="Normal 4 2 12 3 2" xfId="5804" xr:uid="{00000000-0005-0000-0000-0000952C0000}"/>
    <cellStyle name="Normal 4 2 12 3 2 2" xfId="21712" xr:uid="{00000000-0005-0000-0000-0000962C0000}"/>
    <cellStyle name="Normal 4 2 12 3 3" xfId="8101" xr:uid="{00000000-0005-0000-0000-0000972C0000}"/>
    <cellStyle name="Normal 4 2 12 3 3 2" xfId="24009" xr:uid="{00000000-0005-0000-0000-0000982C0000}"/>
    <cellStyle name="Normal 4 2 12 3 4" xfId="19429" xr:uid="{00000000-0005-0000-0000-0000992C0000}"/>
    <cellStyle name="Normal 4 2 12 4" xfId="4316" xr:uid="{00000000-0005-0000-0000-00009A2C0000}"/>
    <cellStyle name="Normal 4 2 12 4 2" xfId="20224" xr:uid="{00000000-0005-0000-0000-00009B2C0000}"/>
    <cellStyle name="Normal 4 2 12 5" xfId="6613" xr:uid="{00000000-0005-0000-0000-00009C2C0000}"/>
    <cellStyle name="Normal 4 2 12 5 2" xfId="22521" xr:uid="{00000000-0005-0000-0000-00009D2C0000}"/>
    <cellStyle name="Normal 4 2 12 6" xfId="17941" xr:uid="{00000000-0005-0000-0000-00009E2C0000}"/>
    <cellStyle name="Normal 4 2 13" xfId="2104" xr:uid="{00000000-0005-0000-0000-00009F2C0000}"/>
    <cellStyle name="Normal 4 2 13 2" xfId="2958" xr:uid="{00000000-0005-0000-0000-0000A02C0000}"/>
    <cellStyle name="Normal 4 2 13 2 2" xfId="5378" xr:uid="{00000000-0005-0000-0000-0000A12C0000}"/>
    <cellStyle name="Normal 4 2 13 2 2 2" xfId="21286" xr:uid="{00000000-0005-0000-0000-0000A22C0000}"/>
    <cellStyle name="Normal 4 2 13 2 3" xfId="7675" xr:uid="{00000000-0005-0000-0000-0000A32C0000}"/>
    <cellStyle name="Normal 4 2 13 2 3 2" xfId="23583" xr:uid="{00000000-0005-0000-0000-0000A42C0000}"/>
    <cellStyle name="Normal 4 2 13 2 4" xfId="19003" xr:uid="{00000000-0005-0000-0000-0000A52C0000}"/>
    <cellStyle name="Normal 4 2 13 3" xfId="3797" xr:uid="{00000000-0005-0000-0000-0000A62C0000}"/>
    <cellStyle name="Normal 4 2 13 3 2" xfId="6122" xr:uid="{00000000-0005-0000-0000-0000A72C0000}"/>
    <cellStyle name="Normal 4 2 13 3 2 2" xfId="22030" xr:uid="{00000000-0005-0000-0000-0000A82C0000}"/>
    <cellStyle name="Normal 4 2 13 3 3" xfId="8419" xr:uid="{00000000-0005-0000-0000-0000A92C0000}"/>
    <cellStyle name="Normal 4 2 13 3 3 2" xfId="24327" xr:uid="{00000000-0005-0000-0000-0000AA2C0000}"/>
    <cellStyle name="Normal 4 2 13 3 4" xfId="19747" xr:uid="{00000000-0005-0000-0000-0000AB2C0000}"/>
    <cellStyle name="Normal 4 2 13 4" xfId="4634" xr:uid="{00000000-0005-0000-0000-0000AC2C0000}"/>
    <cellStyle name="Normal 4 2 13 4 2" xfId="20542" xr:uid="{00000000-0005-0000-0000-0000AD2C0000}"/>
    <cellStyle name="Normal 4 2 13 5" xfId="6931" xr:uid="{00000000-0005-0000-0000-0000AE2C0000}"/>
    <cellStyle name="Normal 4 2 13 5 2" xfId="22839" xr:uid="{00000000-0005-0000-0000-0000AF2C0000}"/>
    <cellStyle name="Normal 4 2 13 6" xfId="18259" xr:uid="{00000000-0005-0000-0000-0000B02C0000}"/>
    <cellStyle name="Normal 4 2 14" xfId="632" xr:uid="{00000000-0005-0000-0000-0000B12C0000}"/>
    <cellStyle name="Normal 4 2 14 2" xfId="4000" xr:uid="{00000000-0005-0000-0000-0000B22C0000}"/>
    <cellStyle name="Normal 4 2 14 2 2" xfId="19908" xr:uid="{00000000-0005-0000-0000-0000B32C0000}"/>
    <cellStyle name="Normal 4 2 14 3" xfId="6297" xr:uid="{00000000-0005-0000-0000-0000B42C0000}"/>
    <cellStyle name="Normal 4 2 14 3 2" xfId="22205" xr:uid="{00000000-0005-0000-0000-0000B52C0000}"/>
    <cellStyle name="Normal 4 2 14 4" xfId="17625" xr:uid="{00000000-0005-0000-0000-0000B62C0000}"/>
    <cellStyle name="Normal 4 2 15" xfId="2301" xr:uid="{00000000-0005-0000-0000-0000B72C0000}"/>
    <cellStyle name="Normal 4 2 15 2" xfId="4744" xr:uid="{00000000-0005-0000-0000-0000B82C0000}"/>
    <cellStyle name="Normal 4 2 15 2 2" xfId="20652" xr:uid="{00000000-0005-0000-0000-0000B92C0000}"/>
    <cellStyle name="Normal 4 2 15 3" xfId="7041" xr:uid="{00000000-0005-0000-0000-0000BA2C0000}"/>
    <cellStyle name="Normal 4 2 15 3 2" xfId="22949" xr:uid="{00000000-0005-0000-0000-0000BB2C0000}"/>
    <cellStyle name="Normal 4 2 15 4" xfId="18369" xr:uid="{00000000-0005-0000-0000-0000BC2C0000}"/>
    <cellStyle name="Normal 4 2 16" xfId="3079" xr:uid="{00000000-0005-0000-0000-0000BD2C0000}"/>
    <cellStyle name="Normal 4 2 16 2" xfId="5488" xr:uid="{00000000-0005-0000-0000-0000BE2C0000}"/>
    <cellStyle name="Normal 4 2 16 2 2" xfId="21396" xr:uid="{00000000-0005-0000-0000-0000BF2C0000}"/>
    <cellStyle name="Normal 4 2 16 3" xfId="7785" xr:uid="{00000000-0005-0000-0000-0000C02C0000}"/>
    <cellStyle name="Normal 4 2 16 3 2" xfId="23693" xr:uid="{00000000-0005-0000-0000-0000C12C0000}"/>
    <cellStyle name="Normal 4 2 16 4" xfId="19113" xr:uid="{00000000-0005-0000-0000-0000C22C0000}"/>
    <cellStyle name="Normal 4 2 17" xfId="582" xr:uid="{00000000-0005-0000-0000-0000C32C0000}"/>
    <cellStyle name="Normal 4 2 17 2" xfId="17575" xr:uid="{00000000-0005-0000-0000-0000C42C0000}"/>
    <cellStyle name="Normal 4 2 18" xfId="3950" xr:uid="{00000000-0005-0000-0000-0000C52C0000}"/>
    <cellStyle name="Normal 4 2 18 2" xfId="19858" xr:uid="{00000000-0005-0000-0000-0000C62C0000}"/>
    <cellStyle name="Normal 4 2 19" xfId="6247" xr:uid="{00000000-0005-0000-0000-0000C72C0000}"/>
    <cellStyle name="Normal 4 2 19 2" xfId="22155" xr:uid="{00000000-0005-0000-0000-0000C82C0000}"/>
    <cellStyle name="Normal 4 2 2" xfId="272" xr:uid="{00000000-0005-0000-0000-0000C92C0000}"/>
    <cellStyle name="Normal 4 2 2 10" xfId="29010" xr:uid="{00000000-0005-0000-0000-0000CA2C0000}"/>
    <cellStyle name="Normal 4 2 2 11" xfId="28858" xr:uid="{00000000-0005-0000-0000-0000CB2C0000}"/>
    <cellStyle name="Normal 4 2 2 12" xfId="28701" xr:uid="{00000000-0005-0000-0000-0000CC2C0000}"/>
    <cellStyle name="Normal 4 2 2 2" xfId="1210" xr:uid="{00000000-0005-0000-0000-0000CD2C0000}"/>
    <cellStyle name="Normal 4 2 2 2 2" xfId="1211" xr:uid="{00000000-0005-0000-0000-0000CE2C0000}"/>
    <cellStyle name="Normal 4 2 2 2 3" xfId="17158" xr:uid="{00000000-0005-0000-0000-0000CF2C0000}"/>
    <cellStyle name="Normal 4 2 2 3" xfId="1212" xr:uid="{00000000-0005-0000-0000-0000D02C0000}"/>
    <cellStyle name="Normal 4 2 2 4" xfId="1209" xr:uid="{00000000-0005-0000-0000-0000D12C0000}"/>
    <cellStyle name="Normal 4 2 2 5" xfId="2315" xr:uid="{00000000-0005-0000-0000-0000D22C0000}"/>
    <cellStyle name="Normal 4 2 2 5 2" xfId="4751" xr:uid="{00000000-0005-0000-0000-0000D32C0000}"/>
    <cellStyle name="Normal 4 2 2 5 2 2" xfId="20659" xr:uid="{00000000-0005-0000-0000-0000D42C0000}"/>
    <cellStyle name="Normal 4 2 2 5 3" xfId="7048" xr:uid="{00000000-0005-0000-0000-0000D52C0000}"/>
    <cellStyle name="Normal 4 2 2 5 3 2" xfId="22956" xr:uid="{00000000-0005-0000-0000-0000D62C0000}"/>
    <cellStyle name="Normal 4 2 2 5 4" xfId="18376" xr:uid="{00000000-0005-0000-0000-0000D72C0000}"/>
    <cellStyle name="Normal 4 2 2 6" xfId="3090" xr:uid="{00000000-0005-0000-0000-0000D82C0000}"/>
    <cellStyle name="Normal 4 2 2 6 2" xfId="5495" xr:uid="{00000000-0005-0000-0000-0000D92C0000}"/>
    <cellStyle name="Normal 4 2 2 6 2 2" xfId="21403" xr:uid="{00000000-0005-0000-0000-0000DA2C0000}"/>
    <cellStyle name="Normal 4 2 2 6 3" xfId="7792" xr:uid="{00000000-0005-0000-0000-0000DB2C0000}"/>
    <cellStyle name="Normal 4 2 2 6 3 2" xfId="23700" xr:uid="{00000000-0005-0000-0000-0000DC2C0000}"/>
    <cellStyle name="Normal 4 2 2 6 4" xfId="19120" xr:uid="{00000000-0005-0000-0000-0000DD2C0000}"/>
    <cellStyle name="Normal 4 2 2 7" xfId="4007" xr:uid="{00000000-0005-0000-0000-0000DE2C0000}"/>
    <cellStyle name="Normal 4 2 2 7 2" xfId="19915" xr:uid="{00000000-0005-0000-0000-0000DF2C0000}"/>
    <cellStyle name="Normal 4 2 2 8" xfId="6304" xr:uid="{00000000-0005-0000-0000-0000E02C0000}"/>
    <cellStyle name="Normal 4 2 2 8 2" xfId="22212" xr:uid="{00000000-0005-0000-0000-0000E12C0000}"/>
    <cellStyle name="Normal 4 2 2 9" xfId="717" xr:uid="{00000000-0005-0000-0000-0000E22C0000}"/>
    <cellStyle name="Normal 4 2 2 9 2" xfId="17632" xr:uid="{00000000-0005-0000-0000-0000E32C0000}"/>
    <cellStyle name="Normal 4 2 20" xfId="525" xr:uid="{00000000-0005-0000-0000-0000E42C0000}"/>
    <cellStyle name="Normal 4 2 20 2" xfId="17525" xr:uid="{00000000-0005-0000-0000-0000E52C0000}"/>
    <cellStyle name="Normal 4 2 21" xfId="28983" xr:uid="{00000000-0005-0000-0000-0000E62C0000}"/>
    <cellStyle name="Normal 4 2 22" xfId="28739" xr:uid="{00000000-0005-0000-0000-0000E72C0000}"/>
    <cellStyle name="Normal 4 2 3" xfId="363" xr:uid="{00000000-0005-0000-0000-0000E82C0000}"/>
    <cellStyle name="Normal 4 2 3 2" xfId="1214" xr:uid="{00000000-0005-0000-0000-0000E92C0000}"/>
    <cellStyle name="Normal 4 2 3 2 2" xfId="1215" xr:uid="{00000000-0005-0000-0000-0000EA2C0000}"/>
    <cellStyle name="Normal 4 2 3 3" xfId="1216" xr:uid="{00000000-0005-0000-0000-0000EB2C0000}"/>
    <cellStyle name="Normal 4 2 3 4" xfId="1213" xr:uid="{00000000-0005-0000-0000-0000EC2C0000}"/>
    <cellStyle name="Normal 4 2 3 5" xfId="28914" xr:uid="{00000000-0005-0000-0000-0000ED2C0000}"/>
    <cellStyle name="Normal 4 2 4" xfId="328" xr:uid="{00000000-0005-0000-0000-0000EE2C0000}"/>
    <cellStyle name="Normal 4 2 4 2" xfId="1218" xr:uid="{00000000-0005-0000-0000-0000EF2C0000}"/>
    <cellStyle name="Normal 4 2 4 2 2" xfId="1219" xr:uid="{00000000-0005-0000-0000-0000F02C0000}"/>
    <cellStyle name="Normal 4 2 4 2 2 2" xfId="1220" xr:uid="{00000000-0005-0000-0000-0000F12C0000}"/>
    <cellStyle name="Normal 4 2 4 2 2 2 2" xfId="1221" xr:uid="{00000000-0005-0000-0000-0000F22C0000}"/>
    <cellStyle name="Normal 4 2 4 2 2 2 2 2" xfId="1222" xr:uid="{00000000-0005-0000-0000-0000F32C0000}"/>
    <cellStyle name="Normal 4 2 4 2 2 2 2 2 10" xfId="17646" xr:uid="{00000000-0005-0000-0000-0000F42C0000}"/>
    <cellStyle name="Normal 4 2 4 2 2 2 2 2 2" xfId="1477" xr:uid="{00000000-0005-0000-0000-0000F52C0000}"/>
    <cellStyle name="Normal 4 2 4 2 2 2 2 2 2 2" xfId="1724" xr:uid="{00000000-0005-0000-0000-0000F62C0000}"/>
    <cellStyle name="Normal 4 2 4 2 2 2 2 2 2 2 2" xfId="2036" xr:uid="{00000000-0005-0000-0000-0000F72C0000}"/>
    <cellStyle name="Normal 4 2 4 2 2 2 2 2 2 2 2 2" xfId="2914" xr:uid="{00000000-0005-0000-0000-0000F82C0000}"/>
    <cellStyle name="Normal 4 2 4 2 2 2 2 2 2 2 2 2 2" xfId="5334" xr:uid="{00000000-0005-0000-0000-0000F92C0000}"/>
    <cellStyle name="Normal 4 2 4 2 2 2 2 2 2 2 2 2 2 2" xfId="21242" xr:uid="{00000000-0005-0000-0000-0000FA2C0000}"/>
    <cellStyle name="Normal 4 2 4 2 2 2 2 2 2 2 2 2 3" xfId="7631" xr:uid="{00000000-0005-0000-0000-0000FB2C0000}"/>
    <cellStyle name="Normal 4 2 4 2 2 2 2 2 2 2 2 2 3 2" xfId="23539" xr:uid="{00000000-0005-0000-0000-0000FC2C0000}"/>
    <cellStyle name="Normal 4 2 4 2 2 2 2 2 2 2 2 2 4" xfId="18959" xr:uid="{00000000-0005-0000-0000-0000FD2C0000}"/>
    <cellStyle name="Normal 4 2 4 2 2 2 2 2 2 2 2 3" xfId="3729" xr:uid="{00000000-0005-0000-0000-0000FE2C0000}"/>
    <cellStyle name="Normal 4 2 4 2 2 2 2 2 2 2 2 3 2" xfId="6078" xr:uid="{00000000-0005-0000-0000-0000FF2C0000}"/>
    <cellStyle name="Normal 4 2 4 2 2 2 2 2 2 2 2 3 2 2" xfId="21986" xr:uid="{00000000-0005-0000-0000-0000002D0000}"/>
    <cellStyle name="Normal 4 2 4 2 2 2 2 2 2 2 2 3 3" xfId="8375" xr:uid="{00000000-0005-0000-0000-0000012D0000}"/>
    <cellStyle name="Normal 4 2 4 2 2 2 2 2 2 2 2 3 3 2" xfId="24283" xr:uid="{00000000-0005-0000-0000-0000022D0000}"/>
    <cellStyle name="Normal 4 2 4 2 2 2 2 2 2 2 2 3 4" xfId="19703" xr:uid="{00000000-0005-0000-0000-0000032D0000}"/>
    <cellStyle name="Normal 4 2 4 2 2 2 2 2 2 2 2 4" xfId="4590" xr:uid="{00000000-0005-0000-0000-0000042D0000}"/>
    <cellStyle name="Normal 4 2 4 2 2 2 2 2 2 2 2 4 2" xfId="20498" xr:uid="{00000000-0005-0000-0000-0000052D0000}"/>
    <cellStyle name="Normal 4 2 4 2 2 2 2 2 2 2 2 5" xfId="6887" xr:uid="{00000000-0005-0000-0000-0000062D0000}"/>
    <cellStyle name="Normal 4 2 4 2 2 2 2 2 2 2 2 5 2" xfId="22795" xr:uid="{00000000-0005-0000-0000-0000072D0000}"/>
    <cellStyle name="Normal 4 2 4 2 2 2 2 2 2 2 2 6" xfId="18215" xr:uid="{00000000-0005-0000-0000-0000082D0000}"/>
    <cellStyle name="Normal 4 2 4 2 2 2 2 2 2 2 3" xfId="2606" xr:uid="{00000000-0005-0000-0000-0000092D0000}"/>
    <cellStyle name="Normal 4 2 4 2 2 2 2 2 2 2 3 2" xfId="5026" xr:uid="{00000000-0005-0000-0000-00000A2D0000}"/>
    <cellStyle name="Normal 4 2 4 2 2 2 2 2 2 2 3 2 2" xfId="20934" xr:uid="{00000000-0005-0000-0000-00000B2D0000}"/>
    <cellStyle name="Normal 4 2 4 2 2 2 2 2 2 2 3 3" xfId="7323" xr:uid="{00000000-0005-0000-0000-00000C2D0000}"/>
    <cellStyle name="Normal 4 2 4 2 2 2 2 2 2 2 3 3 2" xfId="23231" xr:uid="{00000000-0005-0000-0000-00000D2D0000}"/>
    <cellStyle name="Normal 4 2 4 2 2 2 2 2 2 2 3 4" xfId="18651" xr:uid="{00000000-0005-0000-0000-00000E2D0000}"/>
    <cellStyle name="Normal 4 2 4 2 2 2 2 2 2 2 4" xfId="3421" xr:uid="{00000000-0005-0000-0000-00000F2D0000}"/>
    <cellStyle name="Normal 4 2 4 2 2 2 2 2 2 2 4 2" xfId="5770" xr:uid="{00000000-0005-0000-0000-0000102D0000}"/>
    <cellStyle name="Normal 4 2 4 2 2 2 2 2 2 2 4 2 2" xfId="21678" xr:uid="{00000000-0005-0000-0000-0000112D0000}"/>
    <cellStyle name="Normal 4 2 4 2 2 2 2 2 2 2 4 3" xfId="8067" xr:uid="{00000000-0005-0000-0000-0000122D0000}"/>
    <cellStyle name="Normal 4 2 4 2 2 2 2 2 2 2 4 3 2" xfId="23975" xr:uid="{00000000-0005-0000-0000-0000132D0000}"/>
    <cellStyle name="Normal 4 2 4 2 2 2 2 2 2 2 4 4" xfId="19395" xr:uid="{00000000-0005-0000-0000-0000142D0000}"/>
    <cellStyle name="Normal 4 2 4 2 2 2 2 2 2 2 5" xfId="4282" xr:uid="{00000000-0005-0000-0000-0000152D0000}"/>
    <cellStyle name="Normal 4 2 4 2 2 2 2 2 2 2 5 2" xfId="20190" xr:uid="{00000000-0005-0000-0000-0000162D0000}"/>
    <cellStyle name="Normal 4 2 4 2 2 2 2 2 2 2 6" xfId="6579" xr:uid="{00000000-0005-0000-0000-0000172D0000}"/>
    <cellStyle name="Normal 4 2 4 2 2 2 2 2 2 2 6 2" xfId="22487" xr:uid="{00000000-0005-0000-0000-0000182D0000}"/>
    <cellStyle name="Normal 4 2 4 2 2 2 2 2 2 2 7" xfId="17907" xr:uid="{00000000-0005-0000-0000-0000192D0000}"/>
    <cellStyle name="Normal 4 2 4 2 2 2 2 2 2 3" xfId="1882" xr:uid="{00000000-0005-0000-0000-00001A2D0000}"/>
    <cellStyle name="Normal 4 2 4 2 2 2 2 2 2 3 2" xfId="2760" xr:uid="{00000000-0005-0000-0000-00001B2D0000}"/>
    <cellStyle name="Normal 4 2 4 2 2 2 2 2 2 3 2 2" xfId="5180" xr:uid="{00000000-0005-0000-0000-00001C2D0000}"/>
    <cellStyle name="Normal 4 2 4 2 2 2 2 2 2 3 2 2 2" xfId="21088" xr:uid="{00000000-0005-0000-0000-00001D2D0000}"/>
    <cellStyle name="Normal 4 2 4 2 2 2 2 2 2 3 2 3" xfId="7477" xr:uid="{00000000-0005-0000-0000-00001E2D0000}"/>
    <cellStyle name="Normal 4 2 4 2 2 2 2 2 2 3 2 3 2" xfId="23385" xr:uid="{00000000-0005-0000-0000-00001F2D0000}"/>
    <cellStyle name="Normal 4 2 4 2 2 2 2 2 2 3 2 4" xfId="18805" xr:uid="{00000000-0005-0000-0000-0000202D0000}"/>
    <cellStyle name="Normal 4 2 4 2 2 2 2 2 2 3 3" xfId="3575" xr:uid="{00000000-0005-0000-0000-0000212D0000}"/>
    <cellStyle name="Normal 4 2 4 2 2 2 2 2 2 3 3 2" xfId="5924" xr:uid="{00000000-0005-0000-0000-0000222D0000}"/>
    <cellStyle name="Normal 4 2 4 2 2 2 2 2 2 3 3 2 2" xfId="21832" xr:uid="{00000000-0005-0000-0000-0000232D0000}"/>
    <cellStyle name="Normal 4 2 4 2 2 2 2 2 2 3 3 3" xfId="8221" xr:uid="{00000000-0005-0000-0000-0000242D0000}"/>
    <cellStyle name="Normal 4 2 4 2 2 2 2 2 2 3 3 3 2" xfId="24129" xr:uid="{00000000-0005-0000-0000-0000252D0000}"/>
    <cellStyle name="Normal 4 2 4 2 2 2 2 2 2 3 3 4" xfId="19549" xr:uid="{00000000-0005-0000-0000-0000262D0000}"/>
    <cellStyle name="Normal 4 2 4 2 2 2 2 2 2 3 4" xfId="4436" xr:uid="{00000000-0005-0000-0000-0000272D0000}"/>
    <cellStyle name="Normal 4 2 4 2 2 2 2 2 2 3 4 2" xfId="20344" xr:uid="{00000000-0005-0000-0000-0000282D0000}"/>
    <cellStyle name="Normal 4 2 4 2 2 2 2 2 2 3 5" xfId="6733" xr:uid="{00000000-0005-0000-0000-0000292D0000}"/>
    <cellStyle name="Normal 4 2 4 2 2 2 2 2 2 3 5 2" xfId="22641" xr:uid="{00000000-0005-0000-0000-00002A2D0000}"/>
    <cellStyle name="Normal 4 2 4 2 2 2 2 2 2 3 6" xfId="18061" xr:uid="{00000000-0005-0000-0000-00002B2D0000}"/>
    <cellStyle name="Normal 4 2 4 2 2 2 2 2 2 4" xfId="2452" xr:uid="{00000000-0005-0000-0000-00002C2D0000}"/>
    <cellStyle name="Normal 4 2 4 2 2 2 2 2 2 4 2" xfId="4872" xr:uid="{00000000-0005-0000-0000-00002D2D0000}"/>
    <cellStyle name="Normal 4 2 4 2 2 2 2 2 2 4 2 2" xfId="20780" xr:uid="{00000000-0005-0000-0000-00002E2D0000}"/>
    <cellStyle name="Normal 4 2 4 2 2 2 2 2 2 4 3" xfId="7169" xr:uid="{00000000-0005-0000-0000-00002F2D0000}"/>
    <cellStyle name="Normal 4 2 4 2 2 2 2 2 2 4 3 2" xfId="23077" xr:uid="{00000000-0005-0000-0000-0000302D0000}"/>
    <cellStyle name="Normal 4 2 4 2 2 2 2 2 2 4 4" xfId="18497" xr:uid="{00000000-0005-0000-0000-0000312D0000}"/>
    <cellStyle name="Normal 4 2 4 2 2 2 2 2 2 5" xfId="3267" xr:uid="{00000000-0005-0000-0000-0000322D0000}"/>
    <cellStyle name="Normal 4 2 4 2 2 2 2 2 2 5 2" xfId="5616" xr:uid="{00000000-0005-0000-0000-0000332D0000}"/>
    <cellStyle name="Normal 4 2 4 2 2 2 2 2 2 5 2 2" xfId="21524" xr:uid="{00000000-0005-0000-0000-0000342D0000}"/>
    <cellStyle name="Normal 4 2 4 2 2 2 2 2 2 5 3" xfId="7913" xr:uid="{00000000-0005-0000-0000-0000352D0000}"/>
    <cellStyle name="Normal 4 2 4 2 2 2 2 2 2 5 3 2" xfId="23821" xr:uid="{00000000-0005-0000-0000-0000362D0000}"/>
    <cellStyle name="Normal 4 2 4 2 2 2 2 2 2 5 4" xfId="19241" xr:uid="{00000000-0005-0000-0000-0000372D0000}"/>
    <cellStyle name="Normal 4 2 4 2 2 2 2 2 2 6" xfId="4128" xr:uid="{00000000-0005-0000-0000-0000382D0000}"/>
    <cellStyle name="Normal 4 2 4 2 2 2 2 2 2 6 2" xfId="20036" xr:uid="{00000000-0005-0000-0000-0000392D0000}"/>
    <cellStyle name="Normal 4 2 4 2 2 2 2 2 2 7" xfId="6425" xr:uid="{00000000-0005-0000-0000-00003A2D0000}"/>
    <cellStyle name="Normal 4 2 4 2 2 2 2 2 2 7 2" xfId="22333" xr:uid="{00000000-0005-0000-0000-00003B2D0000}"/>
    <cellStyle name="Normal 4 2 4 2 2 2 2 2 2 8" xfId="17753" xr:uid="{00000000-0005-0000-0000-00003C2D0000}"/>
    <cellStyle name="Normal 4 2 4 2 2 2 2 2 3" xfId="1596" xr:uid="{00000000-0005-0000-0000-00003D2D0000}"/>
    <cellStyle name="Normal 4 2 4 2 2 2 2 2 3 2" xfId="1929" xr:uid="{00000000-0005-0000-0000-00003E2D0000}"/>
    <cellStyle name="Normal 4 2 4 2 2 2 2 2 3 2 2" xfId="2807" xr:uid="{00000000-0005-0000-0000-00003F2D0000}"/>
    <cellStyle name="Normal 4 2 4 2 2 2 2 2 3 2 2 2" xfId="5227" xr:uid="{00000000-0005-0000-0000-0000402D0000}"/>
    <cellStyle name="Normal 4 2 4 2 2 2 2 2 3 2 2 2 2" xfId="21135" xr:uid="{00000000-0005-0000-0000-0000412D0000}"/>
    <cellStyle name="Normal 4 2 4 2 2 2 2 2 3 2 2 3" xfId="7524" xr:uid="{00000000-0005-0000-0000-0000422D0000}"/>
    <cellStyle name="Normal 4 2 4 2 2 2 2 2 3 2 2 3 2" xfId="23432" xr:uid="{00000000-0005-0000-0000-0000432D0000}"/>
    <cellStyle name="Normal 4 2 4 2 2 2 2 2 3 2 2 4" xfId="18852" xr:uid="{00000000-0005-0000-0000-0000442D0000}"/>
    <cellStyle name="Normal 4 2 4 2 2 2 2 2 3 2 3" xfId="3622" xr:uid="{00000000-0005-0000-0000-0000452D0000}"/>
    <cellStyle name="Normal 4 2 4 2 2 2 2 2 3 2 3 2" xfId="5971" xr:uid="{00000000-0005-0000-0000-0000462D0000}"/>
    <cellStyle name="Normal 4 2 4 2 2 2 2 2 3 2 3 2 2" xfId="21879" xr:uid="{00000000-0005-0000-0000-0000472D0000}"/>
    <cellStyle name="Normal 4 2 4 2 2 2 2 2 3 2 3 3" xfId="8268" xr:uid="{00000000-0005-0000-0000-0000482D0000}"/>
    <cellStyle name="Normal 4 2 4 2 2 2 2 2 3 2 3 3 2" xfId="24176" xr:uid="{00000000-0005-0000-0000-0000492D0000}"/>
    <cellStyle name="Normal 4 2 4 2 2 2 2 2 3 2 3 4" xfId="19596" xr:uid="{00000000-0005-0000-0000-00004A2D0000}"/>
    <cellStyle name="Normal 4 2 4 2 2 2 2 2 3 2 4" xfId="4483" xr:uid="{00000000-0005-0000-0000-00004B2D0000}"/>
    <cellStyle name="Normal 4 2 4 2 2 2 2 2 3 2 4 2" xfId="20391" xr:uid="{00000000-0005-0000-0000-00004C2D0000}"/>
    <cellStyle name="Normal 4 2 4 2 2 2 2 2 3 2 5" xfId="6780" xr:uid="{00000000-0005-0000-0000-00004D2D0000}"/>
    <cellStyle name="Normal 4 2 4 2 2 2 2 2 3 2 5 2" xfId="22688" xr:uid="{00000000-0005-0000-0000-00004E2D0000}"/>
    <cellStyle name="Normal 4 2 4 2 2 2 2 2 3 2 6" xfId="18108" xr:uid="{00000000-0005-0000-0000-00004F2D0000}"/>
    <cellStyle name="Normal 4 2 4 2 2 2 2 2 3 3" xfId="2499" xr:uid="{00000000-0005-0000-0000-0000502D0000}"/>
    <cellStyle name="Normal 4 2 4 2 2 2 2 2 3 3 2" xfId="4919" xr:uid="{00000000-0005-0000-0000-0000512D0000}"/>
    <cellStyle name="Normal 4 2 4 2 2 2 2 2 3 3 2 2" xfId="20827" xr:uid="{00000000-0005-0000-0000-0000522D0000}"/>
    <cellStyle name="Normal 4 2 4 2 2 2 2 2 3 3 3" xfId="7216" xr:uid="{00000000-0005-0000-0000-0000532D0000}"/>
    <cellStyle name="Normal 4 2 4 2 2 2 2 2 3 3 3 2" xfId="23124" xr:uid="{00000000-0005-0000-0000-0000542D0000}"/>
    <cellStyle name="Normal 4 2 4 2 2 2 2 2 3 3 4" xfId="18544" xr:uid="{00000000-0005-0000-0000-0000552D0000}"/>
    <cellStyle name="Normal 4 2 4 2 2 2 2 2 3 4" xfId="3314" xr:uid="{00000000-0005-0000-0000-0000562D0000}"/>
    <cellStyle name="Normal 4 2 4 2 2 2 2 2 3 4 2" xfId="5663" xr:uid="{00000000-0005-0000-0000-0000572D0000}"/>
    <cellStyle name="Normal 4 2 4 2 2 2 2 2 3 4 2 2" xfId="21571" xr:uid="{00000000-0005-0000-0000-0000582D0000}"/>
    <cellStyle name="Normal 4 2 4 2 2 2 2 2 3 4 3" xfId="7960" xr:uid="{00000000-0005-0000-0000-0000592D0000}"/>
    <cellStyle name="Normal 4 2 4 2 2 2 2 2 3 4 3 2" xfId="23868" xr:uid="{00000000-0005-0000-0000-00005A2D0000}"/>
    <cellStyle name="Normal 4 2 4 2 2 2 2 2 3 4 4" xfId="19288" xr:uid="{00000000-0005-0000-0000-00005B2D0000}"/>
    <cellStyle name="Normal 4 2 4 2 2 2 2 2 3 5" xfId="4175" xr:uid="{00000000-0005-0000-0000-00005C2D0000}"/>
    <cellStyle name="Normal 4 2 4 2 2 2 2 2 3 5 2" xfId="20083" xr:uid="{00000000-0005-0000-0000-00005D2D0000}"/>
    <cellStyle name="Normal 4 2 4 2 2 2 2 2 3 6" xfId="6472" xr:uid="{00000000-0005-0000-0000-00005E2D0000}"/>
    <cellStyle name="Normal 4 2 4 2 2 2 2 2 3 6 2" xfId="22380" xr:uid="{00000000-0005-0000-0000-00005F2D0000}"/>
    <cellStyle name="Normal 4 2 4 2 2 2 2 2 3 7" xfId="17800" xr:uid="{00000000-0005-0000-0000-0000602D0000}"/>
    <cellStyle name="Normal 4 2 4 2 2 2 2 2 4" xfId="1775" xr:uid="{00000000-0005-0000-0000-0000612D0000}"/>
    <cellStyle name="Normal 4 2 4 2 2 2 2 2 4 2" xfId="2653" xr:uid="{00000000-0005-0000-0000-0000622D0000}"/>
    <cellStyle name="Normal 4 2 4 2 2 2 2 2 4 2 2" xfId="5073" xr:uid="{00000000-0005-0000-0000-0000632D0000}"/>
    <cellStyle name="Normal 4 2 4 2 2 2 2 2 4 2 2 2" xfId="20981" xr:uid="{00000000-0005-0000-0000-0000642D0000}"/>
    <cellStyle name="Normal 4 2 4 2 2 2 2 2 4 2 3" xfId="7370" xr:uid="{00000000-0005-0000-0000-0000652D0000}"/>
    <cellStyle name="Normal 4 2 4 2 2 2 2 2 4 2 3 2" xfId="23278" xr:uid="{00000000-0005-0000-0000-0000662D0000}"/>
    <cellStyle name="Normal 4 2 4 2 2 2 2 2 4 2 4" xfId="18698" xr:uid="{00000000-0005-0000-0000-0000672D0000}"/>
    <cellStyle name="Normal 4 2 4 2 2 2 2 2 4 3" xfId="3468" xr:uid="{00000000-0005-0000-0000-0000682D0000}"/>
    <cellStyle name="Normal 4 2 4 2 2 2 2 2 4 3 2" xfId="5817" xr:uid="{00000000-0005-0000-0000-0000692D0000}"/>
    <cellStyle name="Normal 4 2 4 2 2 2 2 2 4 3 2 2" xfId="21725" xr:uid="{00000000-0005-0000-0000-00006A2D0000}"/>
    <cellStyle name="Normal 4 2 4 2 2 2 2 2 4 3 3" xfId="8114" xr:uid="{00000000-0005-0000-0000-00006B2D0000}"/>
    <cellStyle name="Normal 4 2 4 2 2 2 2 2 4 3 3 2" xfId="24022" xr:uid="{00000000-0005-0000-0000-00006C2D0000}"/>
    <cellStyle name="Normal 4 2 4 2 2 2 2 2 4 3 4" xfId="19442" xr:uid="{00000000-0005-0000-0000-00006D2D0000}"/>
    <cellStyle name="Normal 4 2 4 2 2 2 2 2 4 4" xfId="4329" xr:uid="{00000000-0005-0000-0000-00006E2D0000}"/>
    <cellStyle name="Normal 4 2 4 2 2 2 2 2 4 4 2" xfId="20237" xr:uid="{00000000-0005-0000-0000-00006F2D0000}"/>
    <cellStyle name="Normal 4 2 4 2 2 2 2 2 4 5" xfId="6626" xr:uid="{00000000-0005-0000-0000-0000702D0000}"/>
    <cellStyle name="Normal 4 2 4 2 2 2 2 2 4 5 2" xfId="22534" xr:uid="{00000000-0005-0000-0000-0000712D0000}"/>
    <cellStyle name="Normal 4 2 4 2 2 2 2 2 4 6" xfId="17954" xr:uid="{00000000-0005-0000-0000-0000722D0000}"/>
    <cellStyle name="Normal 4 2 4 2 2 2 2 2 5" xfId="2105" xr:uid="{00000000-0005-0000-0000-0000732D0000}"/>
    <cellStyle name="Normal 4 2 4 2 2 2 2 2 5 2" xfId="2959" xr:uid="{00000000-0005-0000-0000-0000742D0000}"/>
    <cellStyle name="Normal 4 2 4 2 2 2 2 2 5 2 2" xfId="5379" xr:uid="{00000000-0005-0000-0000-0000752D0000}"/>
    <cellStyle name="Normal 4 2 4 2 2 2 2 2 5 2 2 2" xfId="21287" xr:uid="{00000000-0005-0000-0000-0000762D0000}"/>
    <cellStyle name="Normal 4 2 4 2 2 2 2 2 5 2 3" xfId="7676" xr:uid="{00000000-0005-0000-0000-0000772D0000}"/>
    <cellStyle name="Normal 4 2 4 2 2 2 2 2 5 2 3 2" xfId="23584" xr:uid="{00000000-0005-0000-0000-0000782D0000}"/>
    <cellStyle name="Normal 4 2 4 2 2 2 2 2 5 2 4" xfId="19004" xr:uid="{00000000-0005-0000-0000-0000792D0000}"/>
    <cellStyle name="Normal 4 2 4 2 2 2 2 2 5 3" xfId="3798" xr:uid="{00000000-0005-0000-0000-00007A2D0000}"/>
    <cellStyle name="Normal 4 2 4 2 2 2 2 2 5 3 2" xfId="6123" xr:uid="{00000000-0005-0000-0000-00007B2D0000}"/>
    <cellStyle name="Normal 4 2 4 2 2 2 2 2 5 3 2 2" xfId="22031" xr:uid="{00000000-0005-0000-0000-00007C2D0000}"/>
    <cellStyle name="Normal 4 2 4 2 2 2 2 2 5 3 3" xfId="8420" xr:uid="{00000000-0005-0000-0000-00007D2D0000}"/>
    <cellStyle name="Normal 4 2 4 2 2 2 2 2 5 3 3 2" xfId="24328" xr:uid="{00000000-0005-0000-0000-00007E2D0000}"/>
    <cellStyle name="Normal 4 2 4 2 2 2 2 2 5 3 4" xfId="19748" xr:uid="{00000000-0005-0000-0000-00007F2D0000}"/>
    <cellStyle name="Normal 4 2 4 2 2 2 2 2 5 4" xfId="4635" xr:uid="{00000000-0005-0000-0000-0000802D0000}"/>
    <cellStyle name="Normal 4 2 4 2 2 2 2 2 5 4 2" xfId="20543" xr:uid="{00000000-0005-0000-0000-0000812D0000}"/>
    <cellStyle name="Normal 4 2 4 2 2 2 2 2 5 5" xfId="6932" xr:uid="{00000000-0005-0000-0000-0000822D0000}"/>
    <cellStyle name="Normal 4 2 4 2 2 2 2 2 5 5 2" xfId="22840" xr:uid="{00000000-0005-0000-0000-0000832D0000}"/>
    <cellStyle name="Normal 4 2 4 2 2 2 2 2 5 6" xfId="18260" xr:uid="{00000000-0005-0000-0000-0000842D0000}"/>
    <cellStyle name="Normal 4 2 4 2 2 2 2 2 6" xfId="2338" xr:uid="{00000000-0005-0000-0000-0000852D0000}"/>
    <cellStyle name="Normal 4 2 4 2 2 2 2 2 6 2" xfId="4765" xr:uid="{00000000-0005-0000-0000-0000862D0000}"/>
    <cellStyle name="Normal 4 2 4 2 2 2 2 2 6 2 2" xfId="20673" xr:uid="{00000000-0005-0000-0000-0000872D0000}"/>
    <cellStyle name="Normal 4 2 4 2 2 2 2 2 6 3" xfId="7062" xr:uid="{00000000-0005-0000-0000-0000882D0000}"/>
    <cellStyle name="Normal 4 2 4 2 2 2 2 2 6 3 2" xfId="22970" xr:uid="{00000000-0005-0000-0000-0000892D0000}"/>
    <cellStyle name="Normal 4 2 4 2 2 2 2 2 6 4" xfId="18390" xr:uid="{00000000-0005-0000-0000-00008A2D0000}"/>
    <cellStyle name="Normal 4 2 4 2 2 2 2 2 7" xfId="3128" xr:uid="{00000000-0005-0000-0000-00008B2D0000}"/>
    <cellStyle name="Normal 4 2 4 2 2 2 2 2 7 2" xfId="5509" xr:uid="{00000000-0005-0000-0000-00008C2D0000}"/>
    <cellStyle name="Normal 4 2 4 2 2 2 2 2 7 2 2" xfId="21417" xr:uid="{00000000-0005-0000-0000-00008D2D0000}"/>
    <cellStyle name="Normal 4 2 4 2 2 2 2 2 7 3" xfId="7806" xr:uid="{00000000-0005-0000-0000-00008E2D0000}"/>
    <cellStyle name="Normal 4 2 4 2 2 2 2 2 7 3 2" xfId="23714" xr:uid="{00000000-0005-0000-0000-00008F2D0000}"/>
    <cellStyle name="Normal 4 2 4 2 2 2 2 2 7 4" xfId="19134" xr:uid="{00000000-0005-0000-0000-0000902D0000}"/>
    <cellStyle name="Normal 4 2 4 2 2 2 2 2 8" xfId="4021" xr:uid="{00000000-0005-0000-0000-0000912D0000}"/>
    <cellStyle name="Normal 4 2 4 2 2 2 2 2 8 2" xfId="19929" xr:uid="{00000000-0005-0000-0000-0000922D0000}"/>
    <cellStyle name="Normal 4 2 4 2 2 2 2 2 9" xfId="6318" xr:uid="{00000000-0005-0000-0000-0000932D0000}"/>
    <cellStyle name="Normal 4 2 4 2 2 2 2 2 9 2" xfId="22226" xr:uid="{00000000-0005-0000-0000-0000942D0000}"/>
    <cellStyle name="Normal 4 2 4 2 2 2 3" xfId="1223" xr:uid="{00000000-0005-0000-0000-0000952D0000}"/>
    <cellStyle name="Normal 4 2 4 2 2 2 3 10" xfId="17647" xr:uid="{00000000-0005-0000-0000-0000962D0000}"/>
    <cellStyle name="Normal 4 2 4 2 2 2 3 2" xfId="1463" xr:uid="{00000000-0005-0000-0000-0000972D0000}"/>
    <cellStyle name="Normal 4 2 4 2 2 2 3 2 2" xfId="1710" xr:uid="{00000000-0005-0000-0000-0000982D0000}"/>
    <cellStyle name="Normal 4 2 4 2 2 2 3 2 2 2" xfId="2022" xr:uid="{00000000-0005-0000-0000-0000992D0000}"/>
    <cellStyle name="Normal 4 2 4 2 2 2 3 2 2 2 2" xfId="2900" xr:uid="{00000000-0005-0000-0000-00009A2D0000}"/>
    <cellStyle name="Normal 4 2 4 2 2 2 3 2 2 2 2 2" xfId="5320" xr:uid="{00000000-0005-0000-0000-00009B2D0000}"/>
    <cellStyle name="Normal 4 2 4 2 2 2 3 2 2 2 2 2 2" xfId="21228" xr:uid="{00000000-0005-0000-0000-00009C2D0000}"/>
    <cellStyle name="Normal 4 2 4 2 2 2 3 2 2 2 2 3" xfId="7617" xr:uid="{00000000-0005-0000-0000-00009D2D0000}"/>
    <cellStyle name="Normal 4 2 4 2 2 2 3 2 2 2 2 3 2" xfId="23525" xr:uid="{00000000-0005-0000-0000-00009E2D0000}"/>
    <cellStyle name="Normal 4 2 4 2 2 2 3 2 2 2 2 4" xfId="18945" xr:uid="{00000000-0005-0000-0000-00009F2D0000}"/>
    <cellStyle name="Normal 4 2 4 2 2 2 3 2 2 2 3" xfId="3715" xr:uid="{00000000-0005-0000-0000-0000A02D0000}"/>
    <cellStyle name="Normal 4 2 4 2 2 2 3 2 2 2 3 2" xfId="6064" xr:uid="{00000000-0005-0000-0000-0000A12D0000}"/>
    <cellStyle name="Normal 4 2 4 2 2 2 3 2 2 2 3 2 2" xfId="21972" xr:uid="{00000000-0005-0000-0000-0000A22D0000}"/>
    <cellStyle name="Normal 4 2 4 2 2 2 3 2 2 2 3 3" xfId="8361" xr:uid="{00000000-0005-0000-0000-0000A32D0000}"/>
    <cellStyle name="Normal 4 2 4 2 2 2 3 2 2 2 3 3 2" xfId="24269" xr:uid="{00000000-0005-0000-0000-0000A42D0000}"/>
    <cellStyle name="Normal 4 2 4 2 2 2 3 2 2 2 3 4" xfId="19689" xr:uid="{00000000-0005-0000-0000-0000A52D0000}"/>
    <cellStyle name="Normal 4 2 4 2 2 2 3 2 2 2 4" xfId="4576" xr:uid="{00000000-0005-0000-0000-0000A62D0000}"/>
    <cellStyle name="Normal 4 2 4 2 2 2 3 2 2 2 4 2" xfId="20484" xr:uid="{00000000-0005-0000-0000-0000A72D0000}"/>
    <cellStyle name="Normal 4 2 4 2 2 2 3 2 2 2 5" xfId="6873" xr:uid="{00000000-0005-0000-0000-0000A82D0000}"/>
    <cellStyle name="Normal 4 2 4 2 2 2 3 2 2 2 5 2" xfId="22781" xr:uid="{00000000-0005-0000-0000-0000A92D0000}"/>
    <cellStyle name="Normal 4 2 4 2 2 2 3 2 2 2 6" xfId="18201" xr:uid="{00000000-0005-0000-0000-0000AA2D0000}"/>
    <cellStyle name="Normal 4 2 4 2 2 2 3 2 2 3" xfId="2592" xr:uid="{00000000-0005-0000-0000-0000AB2D0000}"/>
    <cellStyle name="Normal 4 2 4 2 2 2 3 2 2 3 2" xfId="5012" xr:uid="{00000000-0005-0000-0000-0000AC2D0000}"/>
    <cellStyle name="Normal 4 2 4 2 2 2 3 2 2 3 2 2" xfId="20920" xr:uid="{00000000-0005-0000-0000-0000AD2D0000}"/>
    <cellStyle name="Normal 4 2 4 2 2 2 3 2 2 3 3" xfId="7309" xr:uid="{00000000-0005-0000-0000-0000AE2D0000}"/>
    <cellStyle name="Normal 4 2 4 2 2 2 3 2 2 3 3 2" xfId="23217" xr:uid="{00000000-0005-0000-0000-0000AF2D0000}"/>
    <cellStyle name="Normal 4 2 4 2 2 2 3 2 2 3 4" xfId="18637" xr:uid="{00000000-0005-0000-0000-0000B02D0000}"/>
    <cellStyle name="Normal 4 2 4 2 2 2 3 2 2 4" xfId="3407" xr:uid="{00000000-0005-0000-0000-0000B12D0000}"/>
    <cellStyle name="Normal 4 2 4 2 2 2 3 2 2 4 2" xfId="5756" xr:uid="{00000000-0005-0000-0000-0000B22D0000}"/>
    <cellStyle name="Normal 4 2 4 2 2 2 3 2 2 4 2 2" xfId="21664" xr:uid="{00000000-0005-0000-0000-0000B32D0000}"/>
    <cellStyle name="Normal 4 2 4 2 2 2 3 2 2 4 3" xfId="8053" xr:uid="{00000000-0005-0000-0000-0000B42D0000}"/>
    <cellStyle name="Normal 4 2 4 2 2 2 3 2 2 4 3 2" xfId="23961" xr:uid="{00000000-0005-0000-0000-0000B52D0000}"/>
    <cellStyle name="Normal 4 2 4 2 2 2 3 2 2 4 4" xfId="19381" xr:uid="{00000000-0005-0000-0000-0000B62D0000}"/>
    <cellStyle name="Normal 4 2 4 2 2 2 3 2 2 5" xfId="4268" xr:uid="{00000000-0005-0000-0000-0000B72D0000}"/>
    <cellStyle name="Normal 4 2 4 2 2 2 3 2 2 5 2" xfId="20176" xr:uid="{00000000-0005-0000-0000-0000B82D0000}"/>
    <cellStyle name="Normal 4 2 4 2 2 2 3 2 2 6" xfId="6565" xr:uid="{00000000-0005-0000-0000-0000B92D0000}"/>
    <cellStyle name="Normal 4 2 4 2 2 2 3 2 2 6 2" xfId="22473" xr:uid="{00000000-0005-0000-0000-0000BA2D0000}"/>
    <cellStyle name="Normal 4 2 4 2 2 2 3 2 2 7" xfId="17893" xr:uid="{00000000-0005-0000-0000-0000BB2D0000}"/>
    <cellStyle name="Normal 4 2 4 2 2 2 3 2 3" xfId="1868" xr:uid="{00000000-0005-0000-0000-0000BC2D0000}"/>
    <cellStyle name="Normal 4 2 4 2 2 2 3 2 3 2" xfId="2746" xr:uid="{00000000-0005-0000-0000-0000BD2D0000}"/>
    <cellStyle name="Normal 4 2 4 2 2 2 3 2 3 2 2" xfId="5166" xr:uid="{00000000-0005-0000-0000-0000BE2D0000}"/>
    <cellStyle name="Normal 4 2 4 2 2 2 3 2 3 2 2 2" xfId="21074" xr:uid="{00000000-0005-0000-0000-0000BF2D0000}"/>
    <cellStyle name="Normal 4 2 4 2 2 2 3 2 3 2 3" xfId="7463" xr:uid="{00000000-0005-0000-0000-0000C02D0000}"/>
    <cellStyle name="Normal 4 2 4 2 2 2 3 2 3 2 3 2" xfId="23371" xr:uid="{00000000-0005-0000-0000-0000C12D0000}"/>
    <cellStyle name="Normal 4 2 4 2 2 2 3 2 3 2 4" xfId="18791" xr:uid="{00000000-0005-0000-0000-0000C22D0000}"/>
    <cellStyle name="Normal 4 2 4 2 2 2 3 2 3 3" xfId="3561" xr:uid="{00000000-0005-0000-0000-0000C32D0000}"/>
    <cellStyle name="Normal 4 2 4 2 2 2 3 2 3 3 2" xfId="5910" xr:uid="{00000000-0005-0000-0000-0000C42D0000}"/>
    <cellStyle name="Normal 4 2 4 2 2 2 3 2 3 3 2 2" xfId="21818" xr:uid="{00000000-0005-0000-0000-0000C52D0000}"/>
    <cellStyle name="Normal 4 2 4 2 2 2 3 2 3 3 3" xfId="8207" xr:uid="{00000000-0005-0000-0000-0000C62D0000}"/>
    <cellStyle name="Normal 4 2 4 2 2 2 3 2 3 3 3 2" xfId="24115" xr:uid="{00000000-0005-0000-0000-0000C72D0000}"/>
    <cellStyle name="Normal 4 2 4 2 2 2 3 2 3 3 4" xfId="19535" xr:uid="{00000000-0005-0000-0000-0000C82D0000}"/>
    <cellStyle name="Normal 4 2 4 2 2 2 3 2 3 4" xfId="4422" xr:uid="{00000000-0005-0000-0000-0000C92D0000}"/>
    <cellStyle name="Normal 4 2 4 2 2 2 3 2 3 4 2" xfId="20330" xr:uid="{00000000-0005-0000-0000-0000CA2D0000}"/>
    <cellStyle name="Normal 4 2 4 2 2 2 3 2 3 5" xfId="6719" xr:uid="{00000000-0005-0000-0000-0000CB2D0000}"/>
    <cellStyle name="Normal 4 2 4 2 2 2 3 2 3 5 2" xfId="22627" xr:uid="{00000000-0005-0000-0000-0000CC2D0000}"/>
    <cellStyle name="Normal 4 2 4 2 2 2 3 2 3 6" xfId="18047" xr:uid="{00000000-0005-0000-0000-0000CD2D0000}"/>
    <cellStyle name="Normal 4 2 4 2 2 2 3 2 4" xfId="2438" xr:uid="{00000000-0005-0000-0000-0000CE2D0000}"/>
    <cellStyle name="Normal 4 2 4 2 2 2 3 2 4 2" xfId="4858" xr:uid="{00000000-0005-0000-0000-0000CF2D0000}"/>
    <cellStyle name="Normal 4 2 4 2 2 2 3 2 4 2 2" xfId="20766" xr:uid="{00000000-0005-0000-0000-0000D02D0000}"/>
    <cellStyle name="Normal 4 2 4 2 2 2 3 2 4 3" xfId="7155" xr:uid="{00000000-0005-0000-0000-0000D12D0000}"/>
    <cellStyle name="Normal 4 2 4 2 2 2 3 2 4 3 2" xfId="23063" xr:uid="{00000000-0005-0000-0000-0000D22D0000}"/>
    <cellStyle name="Normal 4 2 4 2 2 2 3 2 4 4" xfId="18483" xr:uid="{00000000-0005-0000-0000-0000D32D0000}"/>
    <cellStyle name="Normal 4 2 4 2 2 2 3 2 5" xfId="3253" xr:uid="{00000000-0005-0000-0000-0000D42D0000}"/>
    <cellStyle name="Normal 4 2 4 2 2 2 3 2 5 2" xfId="5602" xr:uid="{00000000-0005-0000-0000-0000D52D0000}"/>
    <cellStyle name="Normal 4 2 4 2 2 2 3 2 5 2 2" xfId="21510" xr:uid="{00000000-0005-0000-0000-0000D62D0000}"/>
    <cellStyle name="Normal 4 2 4 2 2 2 3 2 5 3" xfId="7899" xr:uid="{00000000-0005-0000-0000-0000D72D0000}"/>
    <cellStyle name="Normal 4 2 4 2 2 2 3 2 5 3 2" xfId="23807" xr:uid="{00000000-0005-0000-0000-0000D82D0000}"/>
    <cellStyle name="Normal 4 2 4 2 2 2 3 2 5 4" xfId="19227" xr:uid="{00000000-0005-0000-0000-0000D92D0000}"/>
    <cellStyle name="Normal 4 2 4 2 2 2 3 2 6" xfId="4114" xr:uid="{00000000-0005-0000-0000-0000DA2D0000}"/>
    <cellStyle name="Normal 4 2 4 2 2 2 3 2 6 2" xfId="20022" xr:uid="{00000000-0005-0000-0000-0000DB2D0000}"/>
    <cellStyle name="Normal 4 2 4 2 2 2 3 2 7" xfId="6411" xr:uid="{00000000-0005-0000-0000-0000DC2D0000}"/>
    <cellStyle name="Normal 4 2 4 2 2 2 3 2 7 2" xfId="22319" xr:uid="{00000000-0005-0000-0000-0000DD2D0000}"/>
    <cellStyle name="Normal 4 2 4 2 2 2 3 2 8" xfId="17739" xr:uid="{00000000-0005-0000-0000-0000DE2D0000}"/>
    <cellStyle name="Normal 4 2 4 2 2 2 3 3" xfId="1597" xr:uid="{00000000-0005-0000-0000-0000DF2D0000}"/>
    <cellStyle name="Normal 4 2 4 2 2 2 3 3 2" xfId="1930" xr:uid="{00000000-0005-0000-0000-0000E02D0000}"/>
    <cellStyle name="Normal 4 2 4 2 2 2 3 3 2 2" xfId="2808" xr:uid="{00000000-0005-0000-0000-0000E12D0000}"/>
    <cellStyle name="Normal 4 2 4 2 2 2 3 3 2 2 2" xfId="5228" xr:uid="{00000000-0005-0000-0000-0000E22D0000}"/>
    <cellStyle name="Normal 4 2 4 2 2 2 3 3 2 2 2 2" xfId="21136" xr:uid="{00000000-0005-0000-0000-0000E32D0000}"/>
    <cellStyle name="Normal 4 2 4 2 2 2 3 3 2 2 3" xfId="7525" xr:uid="{00000000-0005-0000-0000-0000E42D0000}"/>
    <cellStyle name="Normal 4 2 4 2 2 2 3 3 2 2 3 2" xfId="23433" xr:uid="{00000000-0005-0000-0000-0000E52D0000}"/>
    <cellStyle name="Normal 4 2 4 2 2 2 3 3 2 2 4" xfId="18853" xr:uid="{00000000-0005-0000-0000-0000E62D0000}"/>
    <cellStyle name="Normal 4 2 4 2 2 2 3 3 2 3" xfId="3623" xr:uid="{00000000-0005-0000-0000-0000E72D0000}"/>
    <cellStyle name="Normal 4 2 4 2 2 2 3 3 2 3 2" xfId="5972" xr:uid="{00000000-0005-0000-0000-0000E82D0000}"/>
    <cellStyle name="Normal 4 2 4 2 2 2 3 3 2 3 2 2" xfId="21880" xr:uid="{00000000-0005-0000-0000-0000E92D0000}"/>
    <cellStyle name="Normal 4 2 4 2 2 2 3 3 2 3 3" xfId="8269" xr:uid="{00000000-0005-0000-0000-0000EA2D0000}"/>
    <cellStyle name="Normal 4 2 4 2 2 2 3 3 2 3 3 2" xfId="24177" xr:uid="{00000000-0005-0000-0000-0000EB2D0000}"/>
    <cellStyle name="Normal 4 2 4 2 2 2 3 3 2 3 4" xfId="19597" xr:uid="{00000000-0005-0000-0000-0000EC2D0000}"/>
    <cellStyle name="Normal 4 2 4 2 2 2 3 3 2 4" xfId="4484" xr:uid="{00000000-0005-0000-0000-0000ED2D0000}"/>
    <cellStyle name="Normal 4 2 4 2 2 2 3 3 2 4 2" xfId="20392" xr:uid="{00000000-0005-0000-0000-0000EE2D0000}"/>
    <cellStyle name="Normal 4 2 4 2 2 2 3 3 2 5" xfId="6781" xr:uid="{00000000-0005-0000-0000-0000EF2D0000}"/>
    <cellStyle name="Normal 4 2 4 2 2 2 3 3 2 5 2" xfId="22689" xr:uid="{00000000-0005-0000-0000-0000F02D0000}"/>
    <cellStyle name="Normal 4 2 4 2 2 2 3 3 2 6" xfId="18109" xr:uid="{00000000-0005-0000-0000-0000F12D0000}"/>
    <cellStyle name="Normal 4 2 4 2 2 2 3 3 3" xfId="2500" xr:uid="{00000000-0005-0000-0000-0000F22D0000}"/>
    <cellStyle name="Normal 4 2 4 2 2 2 3 3 3 2" xfId="4920" xr:uid="{00000000-0005-0000-0000-0000F32D0000}"/>
    <cellStyle name="Normal 4 2 4 2 2 2 3 3 3 2 2" xfId="20828" xr:uid="{00000000-0005-0000-0000-0000F42D0000}"/>
    <cellStyle name="Normal 4 2 4 2 2 2 3 3 3 3" xfId="7217" xr:uid="{00000000-0005-0000-0000-0000F52D0000}"/>
    <cellStyle name="Normal 4 2 4 2 2 2 3 3 3 3 2" xfId="23125" xr:uid="{00000000-0005-0000-0000-0000F62D0000}"/>
    <cellStyle name="Normal 4 2 4 2 2 2 3 3 3 4" xfId="18545" xr:uid="{00000000-0005-0000-0000-0000F72D0000}"/>
    <cellStyle name="Normal 4 2 4 2 2 2 3 3 4" xfId="3315" xr:uid="{00000000-0005-0000-0000-0000F82D0000}"/>
    <cellStyle name="Normal 4 2 4 2 2 2 3 3 4 2" xfId="5664" xr:uid="{00000000-0005-0000-0000-0000F92D0000}"/>
    <cellStyle name="Normal 4 2 4 2 2 2 3 3 4 2 2" xfId="21572" xr:uid="{00000000-0005-0000-0000-0000FA2D0000}"/>
    <cellStyle name="Normal 4 2 4 2 2 2 3 3 4 3" xfId="7961" xr:uid="{00000000-0005-0000-0000-0000FB2D0000}"/>
    <cellStyle name="Normal 4 2 4 2 2 2 3 3 4 3 2" xfId="23869" xr:uid="{00000000-0005-0000-0000-0000FC2D0000}"/>
    <cellStyle name="Normal 4 2 4 2 2 2 3 3 4 4" xfId="19289" xr:uid="{00000000-0005-0000-0000-0000FD2D0000}"/>
    <cellStyle name="Normal 4 2 4 2 2 2 3 3 5" xfId="4176" xr:uid="{00000000-0005-0000-0000-0000FE2D0000}"/>
    <cellStyle name="Normal 4 2 4 2 2 2 3 3 5 2" xfId="20084" xr:uid="{00000000-0005-0000-0000-0000FF2D0000}"/>
    <cellStyle name="Normal 4 2 4 2 2 2 3 3 6" xfId="6473" xr:uid="{00000000-0005-0000-0000-0000002E0000}"/>
    <cellStyle name="Normal 4 2 4 2 2 2 3 3 6 2" xfId="22381" xr:uid="{00000000-0005-0000-0000-0000012E0000}"/>
    <cellStyle name="Normal 4 2 4 2 2 2 3 3 7" xfId="17801" xr:uid="{00000000-0005-0000-0000-0000022E0000}"/>
    <cellStyle name="Normal 4 2 4 2 2 2 3 4" xfId="1776" xr:uid="{00000000-0005-0000-0000-0000032E0000}"/>
    <cellStyle name="Normal 4 2 4 2 2 2 3 4 2" xfId="2654" xr:uid="{00000000-0005-0000-0000-0000042E0000}"/>
    <cellStyle name="Normal 4 2 4 2 2 2 3 4 2 2" xfId="5074" xr:uid="{00000000-0005-0000-0000-0000052E0000}"/>
    <cellStyle name="Normal 4 2 4 2 2 2 3 4 2 2 2" xfId="20982" xr:uid="{00000000-0005-0000-0000-0000062E0000}"/>
    <cellStyle name="Normal 4 2 4 2 2 2 3 4 2 3" xfId="7371" xr:uid="{00000000-0005-0000-0000-0000072E0000}"/>
    <cellStyle name="Normal 4 2 4 2 2 2 3 4 2 3 2" xfId="23279" xr:uid="{00000000-0005-0000-0000-0000082E0000}"/>
    <cellStyle name="Normal 4 2 4 2 2 2 3 4 2 4" xfId="18699" xr:uid="{00000000-0005-0000-0000-0000092E0000}"/>
    <cellStyle name="Normal 4 2 4 2 2 2 3 4 3" xfId="3469" xr:uid="{00000000-0005-0000-0000-00000A2E0000}"/>
    <cellStyle name="Normal 4 2 4 2 2 2 3 4 3 2" xfId="5818" xr:uid="{00000000-0005-0000-0000-00000B2E0000}"/>
    <cellStyle name="Normal 4 2 4 2 2 2 3 4 3 2 2" xfId="21726" xr:uid="{00000000-0005-0000-0000-00000C2E0000}"/>
    <cellStyle name="Normal 4 2 4 2 2 2 3 4 3 3" xfId="8115" xr:uid="{00000000-0005-0000-0000-00000D2E0000}"/>
    <cellStyle name="Normal 4 2 4 2 2 2 3 4 3 3 2" xfId="24023" xr:uid="{00000000-0005-0000-0000-00000E2E0000}"/>
    <cellStyle name="Normal 4 2 4 2 2 2 3 4 3 4" xfId="19443" xr:uid="{00000000-0005-0000-0000-00000F2E0000}"/>
    <cellStyle name="Normal 4 2 4 2 2 2 3 4 4" xfId="4330" xr:uid="{00000000-0005-0000-0000-0000102E0000}"/>
    <cellStyle name="Normal 4 2 4 2 2 2 3 4 4 2" xfId="20238" xr:uid="{00000000-0005-0000-0000-0000112E0000}"/>
    <cellStyle name="Normal 4 2 4 2 2 2 3 4 5" xfId="6627" xr:uid="{00000000-0005-0000-0000-0000122E0000}"/>
    <cellStyle name="Normal 4 2 4 2 2 2 3 4 5 2" xfId="22535" xr:uid="{00000000-0005-0000-0000-0000132E0000}"/>
    <cellStyle name="Normal 4 2 4 2 2 2 3 4 6" xfId="17955" xr:uid="{00000000-0005-0000-0000-0000142E0000}"/>
    <cellStyle name="Normal 4 2 4 2 2 2 3 5" xfId="2106" xr:uid="{00000000-0005-0000-0000-0000152E0000}"/>
    <cellStyle name="Normal 4 2 4 2 2 2 3 5 2" xfId="2960" xr:uid="{00000000-0005-0000-0000-0000162E0000}"/>
    <cellStyle name="Normal 4 2 4 2 2 2 3 5 2 2" xfId="5380" xr:uid="{00000000-0005-0000-0000-0000172E0000}"/>
    <cellStyle name="Normal 4 2 4 2 2 2 3 5 2 2 2" xfId="21288" xr:uid="{00000000-0005-0000-0000-0000182E0000}"/>
    <cellStyle name="Normal 4 2 4 2 2 2 3 5 2 3" xfId="7677" xr:uid="{00000000-0005-0000-0000-0000192E0000}"/>
    <cellStyle name="Normal 4 2 4 2 2 2 3 5 2 3 2" xfId="23585" xr:uid="{00000000-0005-0000-0000-00001A2E0000}"/>
    <cellStyle name="Normal 4 2 4 2 2 2 3 5 2 4" xfId="19005" xr:uid="{00000000-0005-0000-0000-00001B2E0000}"/>
    <cellStyle name="Normal 4 2 4 2 2 2 3 5 3" xfId="3799" xr:uid="{00000000-0005-0000-0000-00001C2E0000}"/>
    <cellStyle name="Normal 4 2 4 2 2 2 3 5 3 2" xfId="6124" xr:uid="{00000000-0005-0000-0000-00001D2E0000}"/>
    <cellStyle name="Normal 4 2 4 2 2 2 3 5 3 2 2" xfId="22032" xr:uid="{00000000-0005-0000-0000-00001E2E0000}"/>
    <cellStyle name="Normal 4 2 4 2 2 2 3 5 3 3" xfId="8421" xr:uid="{00000000-0005-0000-0000-00001F2E0000}"/>
    <cellStyle name="Normal 4 2 4 2 2 2 3 5 3 3 2" xfId="24329" xr:uid="{00000000-0005-0000-0000-0000202E0000}"/>
    <cellStyle name="Normal 4 2 4 2 2 2 3 5 3 4" xfId="19749" xr:uid="{00000000-0005-0000-0000-0000212E0000}"/>
    <cellStyle name="Normal 4 2 4 2 2 2 3 5 4" xfId="4636" xr:uid="{00000000-0005-0000-0000-0000222E0000}"/>
    <cellStyle name="Normal 4 2 4 2 2 2 3 5 4 2" xfId="20544" xr:uid="{00000000-0005-0000-0000-0000232E0000}"/>
    <cellStyle name="Normal 4 2 4 2 2 2 3 5 5" xfId="6933" xr:uid="{00000000-0005-0000-0000-0000242E0000}"/>
    <cellStyle name="Normal 4 2 4 2 2 2 3 5 5 2" xfId="22841" xr:uid="{00000000-0005-0000-0000-0000252E0000}"/>
    <cellStyle name="Normal 4 2 4 2 2 2 3 5 6" xfId="18261" xr:uid="{00000000-0005-0000-0000-0000262E0000}"/>
    <cellStyle name="Normal 4 2 4 2 2 2 3 6" xfId="2339" xr:uid="{00000000-0005-0000-0000-0000272E0000}"/>
    <cellStyle name="Normal 4 2 4 2 2 2 3 6 2" xfId="4766" xr:uid="{00000000-0005-0000-0000-0000282E0000}"/>
    <cellStyle name="Normal 4 2 4 2 2 2 3 6 2 2" xfId="20674" xr:uid="{00000000-0005-0000-0000-0000292E0000}"/>
    <cellStyle name="Normal 4 2 4 2 2 2 3 6 3" xfId="7063" xr:uid="{00000000-0005-0000-0000-00002A2E0000}"/>
    <cellStyle name="Normal 4 2 4 2 2 2 3 6 3 2" xfId="22971" xr:uid="{00000000-0005-0000-0000-00002B2E0000}"/>
    <cellStyle name="Normal 4 2 4 2 2 2 3 6 4" xfId="18391" xr:uid="{00000000-0005-0000-0000-00002C2E0000}"/>
    <cellStyle name="Normal 4 2 4 2 2 2 3 7" xfId="3129" xr:uid="{00000000-0005-0000-0000-00002D2E0000}"/>
    <cellStyle name="Normal 4 2 4 2 2 2 3 7 2" xfId="5510" xr:uid="{00000000-0005-0000-0000-00002E2E0000}"/>
    <cellStyle name="Normal 4 2 4 2 2 2 3 7 2 2" xfId="21418" xr:uid="{00000000-0005-0000-0000-00002F2E0000}"/>
    <cellStyle name="Normal 4 2 4 2 2 2 3 7 3" xfId="7807" xr:uid="{00000000-0005-0000-0000-0000302E0000}"/>
    <cellStyle name="Normal 4 2 4 2 2 2 3 7 3 2" xfId="23715" xr:uid="{00000000-0005-0000-0000-0000312E0000}"/>
    <cellStyle name="Normal 4 2 4 2 2 2 3 7 4" xfId="19135" xr:uid="{00000000-0005-0000-0000-0000322E0000}"/>
    <cellStyle name="Normal 4 2 4 2 2 2 3 8" xfId="4022" xr:uid="{00000000-0005-0000-0000-0000332E0000}"/>
    <cellStyle name="Normal 4 2 4 2 2 2 3 8 2" xfId="19930" xr:uid="{00000000-0005-0000-0000-0000342E0000}"/>
    <cellStyle name="Normal 4 2 4 2 2 2 3 9" xfId="6319" xr:uid="{00000000-0005-0000-0000-0000352E0000}"/>
    <cellStyle name="Normal 4 2 4 2 2 2 3 9 2" xfId="22227" xr:uid="{00000000-0005-0000-0000-0000362E0000}"/>
    <cellStyle name="Normal 4 2 4 2 2 3" xfId="1224" xr:uid="{00000000-0005-0000-0000-0000372E0000}"/>
    <cellStyle name="Normal 4 2 4 2 2 3 2" xfId="1225" xr:uid="{00000000-0005-0000-0000-0000382E0000}"/>
    <cellStyle name="Normal 4 2 4 2 2 3 2 10" xfId="17648" xr:uid="{00000000-0005-0000-0000-0000392E0000}"/>
    <cellStyle name="Normal 4 2 4 2 2 3 2 2" xfId="1481" xr:uid="{00000000-0005-0000-0000-00003A2E0000}"/>
    <cellStyle name="Normal 4 2 4 2 2 3 2 2 2" xfId="1728" xr:uid="{00000000-0005-0000-0000-00003B2E0000}"/>
    <cellStyle name="Normal 4 2 4 2 2 3 2 2 2 2" xfId="2040" xr:uid="{00000000-0005-0000-0000-00003C2E0000}"/>
    <cellStyle name="Normal 4 2 4 2 2 3 2 2 2 2 2" xfId="2918" xr:uid="{00000000-0005-0000-0000-00003D2E0000}"/>
    <cellStyle name="Normal 4 2 4 2 2 3 2 2 2 2 2 2" xfId="5338" xr:uid="{00000000-0005-0000-0000-00003E2E0000}"/>
    <cellStyle name="Normal 4 2 4 2 2 3 2 2 2 2 2 2 2" xfId="21246" xr:uid="{00000000-0005-0000-0000-00003F2E0000}"/>
    <cellStyle name="Normal 4 2 4 2 2 3 2 2 2 2 2 3" xfId="7635" xr:uid="{00000000-0005-0000-0000-0000402E0000}"/>
    <cellStyle name="Normal 4 2 4 2 2 3 2 2 2 2 2 3 2" xfId="23543" xr:uid="{00000000-0005-0000-0000-0000412E0000}"/>
    <cellStyle name="Normal 4 2 4 2 2 3 2 2 2 2 2 4" xfId="18963" xr:uid="{00000000-0005-0000-0000-0000422E0000}"/>
    <cellStyle name="Normal 4 2 4 2 2 3 2 2 2 2 3" xfId="3733" xr:uid="{00000000-0005-0000-0000-0000432E0000}"/>
    <cellStyle name="Normal 4 2 4 2 2 3 2 2 2 2 3 2" xfId="6082" xr:uid="{00000000-0005-0000-0000-0000442E0000}"/>
    <cellStyle name="Normal 4 2 4 2 2 3 2 2 2 2 3 2 2" xfId="21990" xr:uid="{00000000-0005-0000-0000-0000452E0000}"/>
    <cellStyle name="Normal 4 2 4 2 2 3 2 2 2 2 3 3" xfId="8379" xr:uid="{00000000-0005-0000-0000-0000462E0000}"/>
    <cellStyle name="Normal 4 2 4 2 2 3 2 2 2 2 3 3 2" xfId="24287" xr:uid="{00000000-0005-0000-0000-0000472E0000}"/>
    <cellStyle name="Normal 4 2 4 2 2 3 2 2 2 2 3 4" xfId="19707" xr:uid="{00000000-0005-0000-0000-0000482E0000}"/>
    <cellStyle name="Normal 4 2 4 2 2 3 2 2 2 2 4" xfId="4594" xr:uid="{00000000-0005-0000-0000-0000492E0000}"/>
    <cellStyle name="Normal 4 2 4 2 2 3 2 2 2 2 4 2" xfId="20502" xr:uid="{00000000-0005-0000-0000-00004A2E0000}"/>
    <cellStyle name="Normal 4 2 4 2 2 3 2 2 2 2 5" xfId="6891" xr:uid="{00000000-0005-0000-0000-00004B2E0000}"/>
    <cellStyle name="Normal 4 2 4 2 2 3 2 2 2 2 5 2" xfId="22799" xr:uid="{00000000-0005-0000-0000-00004C2E0000}"/>
    <cellStyle name="Normal 4 2 4 2 2 3 2 2 2 2 6" xfId="18219" xr:uid="{00000000-0005-0000-0000-00004D2E0000}"/>
    <cellStyle name="Normal 4 2 4 2 2 3 2 2 2 3" xfId="2610" xr:uid="{00000000-0005-0000-0000-00004E2E0000}"/>
    <cellStyle name="Normal 4 2 4 2 2 3 2 2 2 3 2" xfId="5030" xr:uid="{00000000-0005-0000-0000-00004F2E0000}"/>
    <cellStyle name="Normal 4 2 4 2 2 3 2 2 2 3 2 2" xfId="20938" xr:uid="{00000000-0005-0000-0000-0000502E0000}"/>
    <cellStyle name="Normal 4 2 4 2 2 3 2 2 2 3 3" xfId="7327" xr:uid="{00000000-0005-0000-0000-0000512E0000}"/>
    <cellStyle name="Normal 4 2 4 2 2 3 2 2 2 3 3 2" xfId="23235" xr:uid="{00000000-0005-0000-0000-0000522E0000}"/>
    <cellStyle name="Normal 4 2 4 2 2 3 2 2 2 3 4" xfId="18655" xr:uid="{00000000-0005-0000-0000-0000532E0000}"/>
    <cellStyle name="Normal 4 2 4 2 2 3 2 2 2 4" xfId="3425" xr:uid="{00000000-0005-0000-0000-0000542E0000}"/>
    <cellStyle name="Normal 4 2 4 2 2 3 2 2 2 4 2" xfId="5774" xr:uid="{00000000-0005-0000-0000-0000552E0000}"/>
    <cellStyle name="Normal 4 2 4 2 2 3 2 2 2 4 2 2" xfId="21682" xr:uid="{00000000-0005-0000-0000-0000562E0000}"/>
    <cellStyle name="Normal 4 2 4 2 2 3 2 2 2 4 3" xfId="8071" xr:uid="{00000000-0005-0000-0000-0000572E0000}"/>
    <cellStyle name="Normal 4 2 4 2 2 3 2 2 2 4 3 2" xfId="23979" xr:uid="{00000000-0005-0000-0000-0000582E0000}"/>
    <cellStyle name="Normal 4 2 4 2 2 3 2 2 2 4 4" xfId="19399" xr:uid="{00000000-0005-0000-0000-0000592E0000}"/>
    <cellStyle name="Normal 4 2 4 2 2 3 2 2 2 5" xfId="4286" xr:uid="{00000000-0005-0000-0000-00005A2E0000}"/>
    <cellStyle name="Normal 4 2 4 2 2 3 2 2 2 5 2" xfId="20194" xr:uid="{00000000-0005-0000-0000-00005B2E0000}"/>
    <cellStyle name="Normal 4 2 4 2 2 3 2 2 2 6" xfId="6583" xr:uid="{00000000-0005-0000-0000-00005C2E0000}"/>
    <cellStyle name="Normal 4 2 4 2 2 3 2 2 2 6 2" xfId="22491" xr:uid="{00000000-0005-0000-0000-00005D2E0000}"/>
    <cellStyle name="Normal 4 2 4 2 2 3 2 2 2 7" xfId="17911" xr:uid="{00000000-0005-0000-0000-00005E2E0000}"/>
    <cellStyle name="Normal 4 2 4 2 2 3 2 2 3" xfId="1886" xr:uid="{00000000-0005-0000-0000-00005F2E0000}"/>
    <cellStyle name="Normal 4 2 4 2 2 3 2 2 3 2" xfId="2764" xr:uid="{00000000-0005-0000-0000-0000602E0000}"/>
    <cellStyle name="Normal 4 2 4 2 2 3 2 2 3 2 2" xfId="5184" xr:uid="{00000000-0005-0000-0000-0000612E0000}"/>
    <cellStyle name="Normal 4 2 4 2 2 3 2 2 3 2 2 2" xfId="21092" xr:uid="{00000000-0005-0000-0000-0000622E0000}"/>
    <cellStyle name="Normal 4 2 4 2 2 3 2 2 3 2 3" xfId="7481" xr:uid="{00000000-0005-0000-0000-0000632E0000}"/>
    <cellStyle name="Normal 4 2 4 2 2 3 2 2 3 2 3 2" xfId="23389" xr:uid="{00000000-0005-0000-0000-0000642E0000}"/>
    <cellStyle name="Normal 4 2 4 2 2 3 2 2 3 2 4" xfId="18809" xr:uid="{00000000-0005-0000-0000-0000652E0000}"/>
    <cellStyle name="Normal 4 2 4 2 2 3 2 2 3 3" xfId="3579" xr:uid="{00000000-0005-0000-0000-0000662E0000}"/>
    <cellStyle name="Normal 4 2 4 2 2 3 2 2 3 3 2" xfId="5928" xr:uid="{00000000-0005-0000-0000-0000672E0000}"/>
    <cellStyle name="Normal 4 2 4 2 2 3 2 2 3 3 2 2" xfId="21836" xr:uid="{00000000-0005-0000-0000-0000682E0000}"/>
    <cellStyle name="Normal 4 2 4 2 2 3 2 2 3 3 3" xfId="8225" xr:uid="{00000000-0005-0000-0000-0000692E0000}"/>
    <cellStyle name="Normal 4 2 4 2 2 3 2 2 3 3 3 2" xfId="24133" xr:uid="{00000000-0005-0000-0000-00006A2E0000}"/>
    <cellStyle name="Normal 4 2 4 2 2 3 2 2 3 3 4" xfId="19553" xr:uid="{00000000-0005-0000-0000-00006B2E0000}"/>
    <cellStyle name="Normal 4 2 4 2 2 3 2 2 3 4" xfId="4440" xr:uid="{00000000-0005-0000-0000-00006C2E0000}"/>
    <cellStyle name="Normal 4 2 4 2 2 3 2 2 3 4 2" xfId="20348" xr:uid="{00000000-0005-0000-0000-00006D2E0000}"/>
    <cellStyle name="Normal 4 2 4 2 2 3 2 2 3 5" xfId="6737" xr:uid="{00000000-0005-0000-0000-00006E2E0000}"/>
    <cellStyle name="Normal 4 2 4 2 2 3 2 2 3 5 2" xfId="22645" xr:uid="{00000000-0005-0000-0000-00006F2E0000}"/>
    <cellStyle name="Normal 4 2 4 2 2 3 2 2 3 6" xfId="18065" xr:uid="{00000000-0005-0000-0000-0000702E0000}"/>
    <cellStyle name="Normal 4 2 4 2 2 3 2 2 4" xfId="2456" xr:uid="{00000000-0005-0000-0000-0000712E0000}"/>
    <cellStyle name="Normal 4 2 4 2 2 3 2 2 4 2" xfId="4876" xr:uid="{00000000-0005-0000-0000-0000722E0000}"/>
    <cellStyle name="Normal 4 2 4 2 2 3 2 2 4 2 2" xfId="20784" xr:uid="{00000000-0005-0000-0000-0000732E0000}"/>
    <cellStyle name="Normal 4 2 4 2 2 3 2 2 4 3" xfId="7173" xr:uid="{00000000-0005-0000-0000-0000742E0000}"/>
    <cellStyle name="Normal 4 2 4 2 2 3 2 2 4 3 2" xfId="23081" xr:uid="{00000000-0005-0000-0000-0000752E0000}"/>
    <cellStyle name="Normal 4 2 4 2 2 3 2 2 4 4" xfId="18501" xr:uid="{00000000-0005-0000-0000-0000762E0000}"/>
    <cellStyle name="Normal 4 2 4 2 2 3 2 2 5" xfId="3271" xr:uid="{00000000-0005-0000-0000-0000772E0000}"/>
    <cellStyle name="Normal 4 2 4 2 2 3 2 2 5 2" xfId="5620" xr:uid="{00000000-0005-0000-0000-0000782E0000}"/>
    <cellStyle name="Normal 4 2 4 2 2 3 2 2 5 2 2" xfId="21528" xr:uid="{00000000-0005-0000-0000-0000792E0000}"/>
    <cellStyle name="Normal 4 2 4 2 2 3 2 2 5 3" xfId="7917" xr:uid="{00000000-0005-0000-0000-00007A2E0000}"/>
    <cellStyle name="Normal 4 2 4 2 2 3 2 2 5 3 2" xfId="23825" xr:uid="{00000000-0005-0000-0000-00007B2E0000}"/>
    <cellStyle name="Normal 4 2 4 2 2 3 2 2 5 4" xfId="19245" xr:uid="{00000000-0005-0000-0000-00007C2E0000}"/>
    <cellStyle name="Normal 4 2 4 2 2 3 2 2 6" xfId="4132" xr:uid="{00000000-0005-0000-0000-00007D2E0000}"/>
    <cellStyle name="Normal 4 2 4 2 2 3 2 2 6 2" xfId="20040" xr:uid="{00000000-0005-0000-0000-00007E2E0000}"/>
    <cellStyle name="Normal 4 2 4 2 2 3 2 2 7" xfId="6429" xr:uid="{00000000-0005-0000-0000-00007F2E0000}"/>
    <cellStyle name="Normal 4 2 4 2 2 3 2 2 7 2" xfId="22337" xr:uid="{00000000-0005-0000-0000-0000802E0000}"/>
    <cellStyle name="Normal 4 2 4 2 2 3 2 2 8" xfId="17757" xr:uid="{00000000-0005-0000-0000-0000812E0000}"/>
    <cellStyle name="Normal 4 2 4 2 2 3 2 3" xfId="1598" xr:uid="{00000000-0005-0000-0000-0000822E0000}"/>
    <cellStyle name="Normal 4 2 4 2 2 3 2 3 2" xfId="1931" xr:uid="{00000000-0005-0000-0000-0000832E0000}"/>
    <cellStyle name="Normal 4 2 4 2 2 3 2 3 2 2" xfId="2809" xr:uid="{00000000-0005-0000-0000-0000842E0000}"/>
    <cellStyle name="Normal 4 2 4 2 2 3 2 3 2 2 2" xfId="5229" xr:uid="{00000000-0005-0000-0000-0000852E0000}"/>
    <cellStyle name="Normal 4 2 4 2 2 3 2 3 2 2 2 2" xfId="21137" xr:uid="{00000000-0005-0000-0000-0000862E0000}"/>
    <cellStyle name="Normal 4 2 4 2 2 3 2 3 2 2 3" xfId="7526" xr:uid="{00000000-0005-0000-0000-0000872E0000}"/>
    <cellStyle name="Normal 4 2 4 2 2 3 2 3 2 2 3 2" xfId="23434" xr:uid="{00000000-0005-0000-0000-0000882E0000}"/>
    <cellStyle name="Normal 4 2 4 2 2 3 2 3 2 2 4" xfId="18854" xr:uid="{00000000-0005-0000-0000-0000892E0000}"/>
    <cellStyle name="Normal 4 2 4 2 2 3 2 3 2 3" xfId="3624" xr:uid="{00000000-0005-0000-0000-00008A2E0000}"/>
    <cellStyle name="Normal 4 2 4 2 2 3 2 3 2 3 2" xfId="5973" xr:uid="{00000000-0005-0000-0000-00008B2E0000}"/>
    <cellStyle name="Normal 4 2 4 2 2 3 2 3 2 3 2 2" xfId="21881" xr:uid="{00000000-0005-0000-0000-00008C2E0000}"/>
    <cellStyle name="Normal 4 2 4 2 2 3 2 3 2 3 3" xfId="8270" xr:uid="{00000000-0005-0000-0000-00008D2E0000}"/>
    <cellStyle name="Normal 4 2 4 2 2 3 2 3 2 3 3 2" xfId="24178" xr:uid="{00000000-0005-0000-0000-00008E2E0000}"/>
    <cellStyle name="Normal 4 2 4 2 2 3 2 3 2 3 4" xfId="19598" xr:uid="{00000000-0005-0000-0000-00008F2E0000}"/>
    <cellStyle name="Normal 4 2 4 2 2 3 2 3 2 4" xfId="4485" xr:uid="{00000000-0005-0000-0000-0000902E0000}"/>
    <cellStyle name="Normal 4 2 4 2 2 3 2 3 2 4 2" xfId="20393" xr:uid="{00000000-0005-0000-0000-0000912E0000}"/>
    <cellStyle name="Normal 4 2 4 2 2 3 2 3 2 5" xfId="6782" xr:uid="{00000000-0005-0000-0000-0000922E0000}"/>
    <cellStyle name="Normal 4 2 4 2 2 3 2 3 2 5 2" xfId="22690" xr:uid="{00000000-0005-0000-0000-0000932E0000}"/>
    <cellStyle name="Normal 4 2 4 2 2 3 2 3 2 6" xfId="18110" xr:uid="{00000000-0005-0000-0000-0000942E0000}"/>
    <cellStyle name="Normal 4 2 4 2 2 3 2 3 3" xfId="2501" xr:uid="{00000000-0005-0000-0000-0000952E0000}"/>
    <cellStyle name="Normal 4 2 4 2 2 3 2 3 3 2" xfId="4921" xr:uid="{00000000-0005-0000-0000-0000962E0000}"/>
    <cellStyle name="Normal 4 2 4 2 2 3 2 3 3 2 2" xfId="20829" xr:uid="{00000000-0005-0000-0000-0000972E0000}"/>
    <cellStyle name="Normal 4 2 4 2 2 3 2 3 3 3" xfId="7218" xr:uid="{00000000-0005-0000-0000-0000982E0000}"/>
    <cellStyle name="Normal 4 2 4 2 2 3 2 3 3 3 2" xfId="23126" xr:uid="{00000000-0005-0000-0000-0000992E0000}"/>
    <cellStyle name="Normal 4 2 4 2 2 3 2 3 3 4" xfId="18546" xr:uid="{00000000-0005-0000-0000-00009A2E0000}"/>
    <cellStyle name="Normal 4 2 4 2 2 3 2 3 4" xfId="3316" xr:uid="{00000000-0005-0000-0000-00009B2E0000}"/>
    <cellStyle name="Normal 4 2 4 2 2 3 2 3 4 2" xfId="5665" xr:uid="{00000000-0005-0000-0000-00009C2E0000}"/>
    <cellStyle name="Normal 4 2 4 2 2 3 2 3 4 2 2" xfId="21573" xr:uid="{00000000-0005-0000-0000-00009D2E0000}"/>
    <cellStyle name="Normal 4 2 4 2 2 3 2 3 4 3" xfId="7962" xr:uid="{00000000-0005-0000-0000-00009E2E0000}"/>
    <cellStyle name="Normal 4 2 4 2 2 3 2 3 4 3 2" xfId="23870" xr:uid="{00000000-0005-0000-0000-00009F2E0000}"/>
    <cellStyle name="Normal 4 2 4 2 2 3 2 3 4 4" xfId="19290" xr:uid="{00000000-0005-0000-0000-0000A02E0000}"/>
    <cellStyle name="Normal 4 2 4 2 2 3 2 3 5" xfId="4177" xr:uid="{00000000-0005-0000-0000-0000A12E0000}"/>
    <cellStyle name="Normal 4 2 4 2 2 3 2 3 5 2" xfId="20085" xr:uid="{00000000-0005-0000-0000-0000A22E0000}"/>
    <cellStyle name="Normal 4 2 4 2 2 3 2 3 6" xfId="6474" xr:uid="{00000000-0005-0000-0000-0000A32E0000}"/>
    <cellStyle name="Normal 4 2 4 2 2 3 2 3 6 2" xfId="22382" xr:uid="{00000000-0005-0000-0000-0000A42E0000}"/>
    <cellStyle name="Normal 4 2 4 2 2 3 2 3 7" xfId="17802" xr:uid="{00000000-0005-0000-0000-0000A52E0000}"/>
    <cellStyle name="Normal 4 2 4 2 2 3 2 4" xfId="1777" xr:uid="{00000000-0005-0000-0000-0000A62E0000}"/>
    <cellStyle name="Normal 4 2 4 2 2 3 2 4 2" xfId="2655" xr:uid="{00000000-0005-0000-0000-0000A72E0000}"/>
    <cellStyle name="Normal 4 2 4 2 2 3 2 4 2 2" xfId="5075" xr:uid="{00000000-0005-0000-0000-0000A82E0000}"/>
    <cellStyle name="Normal 4 2 4 2 2 3 2 4 2 2 2" xfId="20983" xr:uid="{00000000-0005-0000-0000-0000A92E0000}"/>
    <cellStyle name="Normal 4 2 4 2 2 3 2 4 2 3" xfId="7372" xr:uid="{00000000-0005-0000-0000-0000AA2E0000}"/>
    <cellStyle name="Normal 4 2 4 2 2 3 2 4 2 3 2" xfId="23280" xr:uid="{00000000-0005-0000-0000-0000AB2E0000}"/>
    <cellStyle name="Normal 4 2 4 2 2 3 2 4 2 4" xfId="18700" xr:uid="{00000000-0005-0000-0000-0000AC2E0000}"/>
    <cellStyle name="Normal 4 2 4 2 2 3 2 4 3" xfId="3470" xr:uid="{00000000-0005-0000-0000-0000AD2E0000}"/>
    <cellStyle name="Normal 4 2 4 2 2 3 2 4 3 2" xfId="5819" xr:uid="{00000000-0005-0000-0000-0000AE2E0000}"/>
    <cellStyle name="Normal 4 2 4 2 2 3 2 4 3 2 2" xfId="21727" xr:uid="{00000000-0005-0000-0000-0000AF2E0000}"/>
    <cellStyle name="Normal 4 2 4 2 2 3 2 4 3 3" xfId="8116" xr:uid="{00000000-0005-0000-0000-0000B02E0000}"/>
    <cellStyle name="Normal 4 2 4 2 2 3 2 4 3 3 2" xfId="24024" xr:uid="{00000000-0005-0000-0000-0000B12E0000}"/>
    <cellStyle name="Normal 4 2 4 2 2 3 2 4 3 4" xfId="19444" xr:uid="{00000000-0005-0000-0000-0000B22E0000}"/>
    <cellStyle name="Normal 4 2 4 2 2 3 2 4 4" xfId="4331" xr:uid="{00000000-0005-0000-0000-0000B32E0000}"/>
    <cellStyle name="Normal 4 2 4 2 2 3 2 4 4 2" xfId="20239" xr:uid="{00000000-0005-0000-0000-0000B42E0000}"/>
    <cellStyle name="Normal 4 2 4 2 2 3 2 4 5" xfId="6628" xr:uid="{00000000-0005-0000-0000-0000B52E0000}"/>
    <cellStyle name="Normal 4 2 4 2 2 3 2 4 5 2" xfId="22536" xr:uid="{00000000-0005-0000-0000-0000B62E0000}"/>
    <cellStyle name="Normal 4 2 4 2 2 3 2 4 6" xfId="17956" xr:uid="{00000000-0005-0000-0000-0000B72E0000}"/>
    <cellStyle name="Normal 4 2 4 2 2 3 2 5" xfId="2107" xr:uid="{00000000-0005-0000-0000-0000B82E0000}"/>
    <cellStyle name="Normal 4 2 4 2 2 3 2 5 2" xfId="2961" xr:uid="{00000000-0005-0000-0000-0000B92E0000}"/>
    <cellStyle name="Normal 4 2 4 2 2 3 2 5 2 2" xfId="5381" xr:uid="{00000000-0005-0000-0000-0000BA2E0000}"/>
    <cellStyle name="Normal 4 2 4 2 2 3 2 5 2 2 2" xfId="21289" xr:uid="{00000000-0005-0000-0000-0000BB2E0000}"/>
    <cellStyle name="Normal 4 2 4 2 2 3 2 5 2 3" xfId="7678" xr:uid="{00000000-0005-0000-0000-0000BC2E0000}"/>
    <cellStyle name="Normal 4 2 4 2 2 3 2 5 2 3 2" xfId="23586" xr:uid="{00000000-0005-0000-0000-0000BD2E0000}"/>
    <cellStyle name="Normal 4 2 4 2 2 3 2 5 2 4" xfId="19006" xr:uid="{00000000-0005-0000-0000-0000BE2E0000}"/>
    <cellStyle name="Normal 4 2 4 2 2 3 2 5 3" xfId="3800" xr:uid="{00000000-0005-0000-0000-0000BF2E0000}"/>
    <cellStyle name="Normal 4 2 4 2 2 3 2 5 3 2" xfId="6125" xr:uid="{00000000-0005-0000-0000-0000C02E0000}"/>
    <cellStyle name="Normal 4 2 4 2 2 3 2 5 3 2 2" xfId="22033" xr:uid="{00000000-0005-0000-0000-0000C12E0000}"/>
    <cellStyle name="Normal 4 2 4 2 2 3 2 5 3 3" xfId="8422" xr:uid="{00000000-0005-0000-0000-0000C22E0000}"/>
    <cellStyle name="Normal 4 2 4 2 2 3 2 5 3 3 2" xfId="24330" xr:uid="{00000000-0005-0000-0000-0000C32E0000}"/>
    <cellStyle name="Normal 4 2 4 2 2 3 2 5 3 4" xfId="19750" xr:uid="{00000000-0005-0000-0000-0000C42E0000}"/>
    <cellStyle name="Normal 4 2 4 2 2 3 2 5 4" xfId="4637" xr:uid="{00000000-0005-0000-0000-0000C52E0000}"/>
    <cellStyle name="Normal 4 2 4 2 2 3 2 5 4 2" xfId="20545" xr:uid="{00000000-0005-0000-0000-0000C62E0000}"/>
    <cellStyle name="Normal 4 2 4 2 2 3 2 5 5" xfId="6934" xr:uid="{00000000-0005-0000-0000-0000C72E0000}"/>
    <cellStyle name="Normal 4 2 4 2 2 3 2 5 5 2" xfId="22842" xr:uid="{00000000-0005-0000-0000-0000C82E0000}"/>
    <cellStyle name="Normal 4 2 4 2 2 3 2 5 6" xfId="18262" xr:uid="{00000000-0005-0000-0000-0000C92E0000}"/>
    <cellStyle name="Normal 4 2 4 2 2 3 2 6" xfId="2340" xr:uid="{00000000-0005-0000-0000-0000CA2E0000}"/>
    <cellStyle name="Normal 4 2 4 2 2 3 2 6 2" xfId="4767" xr:uid="{00000000-0005-0000-0000-0000CB2E0000}"/>
    <cellStyle name="Normal 4 2 4 2 2 3 2 6 2 2" xfId="20675" xr:uid="{00000000-0005-0000-0000-0000CC2E0000}"/>
    <cellStyle name="Normal 4 2 4 2 2 3 2 6 3" xfId="7064" xr:uid="{00000000-0005-0000-0000-0000CD2E0000}"/>
    <cellStyle name="Normal 4 2 4 2 2 3 2 6 3 2" xfId="22972" xr:uid="{00000000-0005-0000-0000-0000CE2E0000}"/>
    <cellStyle name="Normal 4 2 4 2 2 3 2 6 4" xfId="18392" xr:uid="{00000000-0005-0000-0000-0000CF2E0000}"/>
    <cellStyle name="Normal 4 2 4 2 2 3 2 7" xfId="3130" xr:uid="{00000000-0005-0000-0000-0000D02E0000}"/>
    <cellStyle name="Normal 4 2 4 2 2 3 2 7 2" xfId="5511" xr:uid="{00000000-0005-0000-0000-0000D12E0000}"/>
    <cellStyle name="Normal 4 2 4 2 2 3 2 7 2 2" xfId="21419" xr:uid="{00000000-0005-0000-0000-0000D22E0000}"/>
    <cellStyle name="Normal 4 2 4 2 2 3 2 7 3" xfId="7808" xr:uid="{00000000-0005-0000-0000-0000D32E0000}"/>
    <cellStyle name="Normal 4 2 4 2 2 3 2 7 3 2" xfId="23716" xr:uid="{00000000-0005-0000-0000-0000D42E0000}"/>
    <cellStyle name="Normal 4 2 4 2 2 3 2 7 4" xfId="19136" xr:uid="{00000000-0005-0000-0000-0000D52E0000}"/>
    <cellStyle name="Normal 4 2 4 2 2 3 2 8" xfId="4023" xr:uid="{00000000-0005-0000-0000-0000D62E0000}"/>
    <cellStyle name="Normal 4 2 4 2 2 3 2 8 2" xfId="19931" xr:uid="{00000000-0005-0000-0000-0000D72E0000}"/>
    <cellStyle name="Normal 4 2 4 2 2 3 2 9" xfId="6320" xr:uid="{00000000-0005-0000-0000-0000D82E0000}"/>
    <cellStyle name="Normal 4 2 4 2 2 3 2 9 2" xfId="22228" xr:uid="{00000000-0005-0000-0000-0000D92E0000}"/>
    <cellStyle name="Normal 4 2 4 2 2 4" xfId="1226" xr:uid="{00000000-0005-0000-0000-0000DA2E0000}"/>
    <cellStyle name="Normal 4 2 4 2 2 4 10" xfId="17649" xr:uid="{00000000-0005-0000-0000-0000DB2E0000}"/>
    <cellStyle name="Normal 4 2 4 2 2 4 2" xfId="1492" xr:uid="{00000000-0005-0000-0000-0000DC2E0000}"/>
    <cellStyle name="Normal 4 2 4 2 2 4 2 2" xfId="1739" xr:uid="{00000000-0005-0000-0000-0000DD2E0000}"/>
    <cellStyle name="Normal 4 2 4 2 2 4 2 2 2" xfId="2051" xr:uid="{00000000-0005-0000-0000-0000DE2E0000}"/>
    <cellStyle name="Normal 4 2 4 2 2 4 2 2 2 2" xfId="2929" xr:uid="{00000000-0005-0000-0000-0000DF2E0000}"/>
    <cellStyle name="Normal 4 2 4 2 2 4 2 2 2 2 2" xfId="5349" xr:uid="{00000000-0005-0000-0000-0000E02E0000}"/>
    <cellStyle name="Normal 4 2 4 2 2 4 2 2 2 2 2 2" xfId="21257" xr:uid="{00000000-0005-0000-0000-0000E12E0000}"/>
    <cellStyle name="Normal 4 2 4 2 2 4 2 2 2 2 3" xfId="7646" xr:uid="{00000000-0005-0000-0000-0000E22E0000}"/>
    <cellStyle name="Normal 4 2 4 2 2 4 2 2 2 2 3 2" xfId="23554" xr:uid="{00000000-0005-0000-0000-0000E32E0000}"/>
    <cellStyle name="Normal 4 2 4 2 2 4 2 2 2 2 4" xfId="18974" xr:uid="{00000000-0005-0000-0000-0000E42E0000}"/>
    <cellStyle name="Normal 4 2 4 2 2 4 2 2 2 3" xfId="3744" xr:uid="{00000000-0005-0000-0000-0000E52E0000}"/>
    <cellStyle name="Normal 4 2 4 2 2 4 2 2 2 3 2" xfId="6093" xr:uid="{00000000-0005-0000-0000-0000E62E0000}"/>
    <cellStyle name="Normal 4 2 4 2 2 4 2 2 2 3 2 2" xfId="22001" xr:uid="{00000000-0005-0000-0000-0000E72E0000}"/>
    <cellStyle name="Normal 4 2 4 2 2 4 2 2 2 3 3" xfId="8390" xr:uid="{00000000-0005-0000-0000-0000E82E0000}"/>
    <cellStyle name="Normal 4 2 4 2 2 4 2 2 2 3 3 2" xfId="24298" xr:uid="{00000000-0005-0000-0000-0000E92E0000}"/>
    <cellStyle name="Normal 4 2 4 2 2 4 2 2 2 3 4" xfId="19718" xr:uid="{00000000-0005-0000-0000-0000EA2E0000}"/>
    <cellStyle name="Normal 4 2 4 2 2 4 2 2 2 4" xfId="4605" xr:uid="{00000000-0005-0000-0000-0000EB2E0000}"/>
    <cellStyle name="Normal 4 2 4 2 2 4 2 2 2 4 2" xfId="20513" xr:uid="{00000000-0005-0000-0000-0000EC2E0000}"/>
    <cellStyle name="Normal 4 2 4 2 2 4 2 2 2 5" xfId="6902" xr:uid="{00000000-0005-0000-0000-0000ED2E0000}"/>
    <cellStyle name="Normal 4 2 4 2 2 4 2 2 2 5 2" xfId="22810" xr:uid="{00000000-0005-0000-0000-0000EE2E0000}"/>
    <cellStyle name="Normal 4 2 4 2 2 4 2 2 2 6" xfId="18230" xr:uid="{00000000-0005-0000-0000-0000EF2E0000}"/>
    <cellStyle name="Normal 4 2 4 2 2 4 2 2 3" xfId="2621" xr:uid="{00000000-0005-0000-0000-0000F02E0000}"/>
    <cellStyle name="Normal 4 2 4 2 2 4 2 2 3 2" xfId="5041" xr:uid="{00000000-0005-0000-0000-0000F12E0000}"/>
    <cellStyle name="Normal 4 2 4 2 2 4 2 2 3 2 2" xfId="20949" xr:uid="{00000000-0005-0000-0000-0000F22E0000}"/>
    <cellStyle name="Normal 4 2 4 2 2 4 2 2 3 3" xfId="7338" xr:uid="{00000000-0005-0000-0000-0000F32E0000}"/>
    <cellStyle name="Normal 4 2 4 2 2 4 2 2 3 3 2" xfId="23246" xr:uid="{00000000-0005-0000-0000-0000F42E0000}"/>
    <cellStyle name="Normal 4 2 4 2 2 4 2 2 3 4" xfId="18666" xr:uid="{00000000-0005-0000-0000-0000F52E0000}"/>
    <cellStyle name="Normal 4 2 4 2 2 4 2 2 4" xfId="3436" xr:uid="{00000000-0005-0000-0000-0000F62E0000}"/>
    <cellStyle name="Normal 4 2 4 2 2 4 2 2 4 2" xfId="5785" xr:uid="{00000000-0005-0000-0000-0000F72E0000}"/>
    <cellStyle name="Normal 4 2 4 2 2 4 2 2 4 2 2" xfId="21693" xr:uid="{00000000-0005-0000-0000-0000F82E0000}"/>
    <cellStyle name="Normal 4 2 4 2 2 4 2 2 4 3" xfId="8082" xr:uid="{00000000-0005-0000-0000-0000F92E0000}"/>
    <cellStyle name="Normal 4 2 4 2 2 4 2 2 4 3 2" xfId="23990" xr:uid="{00000000-0005-0000-0000-0000FA2E0000}"/>
    <cellStyle name="Normal 4 2 4 2 2 4 2 2 4 4" xfId="19410" xr:uid="{00000000-0005-0000-0000-0000FB2E0000}"/>
    <cellStyle name="Normal 4 2 4 2 2 4 2 2 5" xfId="4297" xr:uid="{00000000-0005-0000-0000-0000FC2E0000}"/>
    <cellStyle name="Normal 4 2 4 2 2 4 2 2 5 2" xfId="20205" xr:uid="{00000000-0005-0000-0000-0000FD2E0000}"/>
    <cellStyle name="Normal 4 2 4 2 2 4 2 2 6" xfId="6594" xr:uid="{00000000-0005-0000-0000-0000FE2E0000}"/>
    <cellStyle name="Normal 4 2 4 2 2 4 2 2 6 2" xfId="22502" xr:uid="{00000000-0005-0000-0000-0000FF2E0000}"/>
    <cellStyle name="Normal 4 2 4 2 2 4 2 2 7" xfId="17922" xr:uid="{00000000-0005-0000-0000-0000002F0000}"/>
    <cellStyle name="Normal 4 2 4 2 2 4 2 3" xfId="1897" xr:uid="{00000000-0005-0000-0000-0000012F0000}"/>
    <cellStyle name="Normal 4 2 4 2 2 4 2 3 2" xfId="2775" xr:uid="{00000000-0005-0000-0000-0000022F0000}"/>
    <cellStyle name="Normal 4 2 4 2 2 4 2 3 2 2" xfId="5195" xr:uid="{00000000-0005-0000-0000-0000032F0000}"/>
    <cellStyle name="Normal 4 2 4 2 2 4 2 3 2 2 2" xfId="21103" xr:uid="{00000000-0005-0000-0000-0000042F0000}"/>
    <cellStyle name="Normal 4 2 4 2 2 4 2 3 2 3" xfId="7492" xr:uid="{00000000-0005-0000-0000-0000052F0000}"/>
    <cellStyle name="Normal 4 2 4 2 2 4 2 3 2 3 2" xfId="23400" xr:uid="{00000000-0005-0000-0000-0000062F0000}"/>
    <cellStyle name="Normal 4 2 4 2 2 4 2 3 2 4" xfId="18820" xr:uid="{00000000-0005-0000-0000-0000072F0000}"/>
    <cellStyle name="Normal 4 2 4 2 2 4 2 3 3" xfId="3590" xr:uid="{00000000-0005-0000-0000-0000082F0000}"/>
    <cellStyle name="Normal 4 2 4 2 2 4 2 3 3 2" xfId="5939" xr:uid="{00000000-0005-0000-0000-0000092F0000}"/>
    <cellStyle name="Normal 4 2 4 2 2 4 2 3 3 2 2" xfId="21847" xr:uid="{00000000-0005-0000-0000-00000A2F0000}"/>
    <cellStyle name="Normal 4 2 4 2 2 4 2 3 3 3" xfId="8236" xr:uid="{00000000-0005-0000-0000-00000B2F0000}"/>
    <cellStyle name="Normal 4 2 4 2 2 4 2 3 3 3 2" xfId="24144" xr:uid="{00000000-0005-0000-0000-00000C2F0000}"/>
    <cellStyle name="Normal 4 2 4 2 2 4 2 3 3 4" xfId="19564" xr:uid="{00000000-0005-0000-0000-00000D2F0000}"/>
    <cellStyle name="Normal 4 2 4 2 2 4 2 3 4" xfId="4451" xr:uid="{00000000-0005-0000-0000-00000E2F0000}"/>
    <cellStyle name="Normal 4 2 4 2 2 4 2 3 4 2" xfId="20359" xr:uid="{00000000-0005-0000-0000-00000F2F0000}"/>
    <cellStyle name="Normal 4 2 4 2 2 4 2 3 5" xfId="6748" xr:uid="{00000000-0005-0000-0000-0000102F0000}"/>
    <cellStyle name="Normal 4 2 4 2 2 4 2 3 5 2" xfId="22656" xr:uid="{00000000-0005-0000-0000-0000112F0000}"/>
    <cellStyle name="Normal 4 2 4 2 2 4 2 3 6" xfId="18076" xr:uid="{00000000-0005-0000-0000-0000122F0000}"/>
    <cellStyle name="Normal 4 2 4 2 2 4 2 4" xfId="2467" xr:uid="{00000000-0005-0000-0000-0000132F0000}"/>
    <cellStyle name="Normal 4 2 4 2 2 4 2 4 2" xfId="4887" xr:uid="{00000000-0005-0000-0000-0000142F0000}"/>
    <cellStyle name="Normal 4 2 4 2 2 4 2 4 2 2" xfId="20795" xr:uid="{00000000-0005-0000-0000-0000152F0000}"/>
    <cellStyle name="Normal 4 2 4 2 2 4 2 4 3" xfId="7184" xr:uid="{00000000-0005-0000-0000-0000162F0000}"/>
    <cellStyle name="Normal 4 2 4 2 2 4 2 4 3 2" xfId="23092" xr:uid="{00000000-0005-0000-0000-0000172F0000}"/>
    <cellStyle name="Normal 4 2 4 2 2 4 2 4 4" xfId="18512" xr:uid="{00000000-0005-0000-0000-0000182F0000}"/>
    <cellStyle name="Normal 4 2 4 2 2 4 2 5" xfId="3282" xr:uid="{00000000-0005-0000-0000-0000192F0000}"/>
    <cellStyle name="Normal 4 2 4 2 2 4 2 5 2" xfId="5631" xr:uid="{00000000-0005-0000-0000-00001A2F0000}"/>
    <cellStyle name="Normal 4 2 4 2 2 4 2 5 2 2" xfId="21539" xr:uid="{00000000-0005-0000-0000-00001B2F0000}"/>
    <cellStyle name="Normal 4 2 4 2 2 4 2 5 3" xfId="7928" xr:uid="{00000000-0005-0000-0000-00001C2F0000}"/>
    <cellStyle name="Normal 4 2 4 2 2 4 2 5 3 2" xfId="23836" xr:uid="{00000000-0005-0000-0000-00001D2F0000}"/>
    <cellStyle name="Normal 4 2 4 2 2 4 2 5 4" xfId="19256" xr:uid="{00000000-0005-0000-0000-00001E2F0000}"/>
    <cellStyle name="Normal 4 2 4 2 2 4 2 6" xfId="4143" xr:uid="{00000000-0005-0000-0000-00001F2F0000}"/>
    <cellStyle name="Normal 4 2 4 2 2 4 2 6 2" xfId="20051" xr:uid="{00000000-0005-0000-0000-0000202F0000}"/>
    <cellStyle name="Normal 4 2 4 2 2 4 2 7" xfId="6440" xr:uid="{00000000-0005-0000-0000-0000212F0000}"/>
    <cellStyle name="Normal 4 2 4 2 2 4 2 7 2" xfId="22348" xr:uid="{00000000-0005-0000-0000-0000222F0000}"/>
    <cellStyle name="Normal 4 2 4 2 2 4 2 8" xfId="17768" xr:uid="{00000000-0005-0000-0000-0000232F0000}"/>
    <cellStyle name="Normal 4 2 4 2 2 4 3" xfId="1599" xr:uid="{00000000-0005-0000-0000-0000242F0000}"/>
    <cellStyle name="Normal 4 2 4 2 2 4 3 2" xfId="1932" xr:uid="{00000000-0005-0000-0000-0000252F0000}"/>
    <cellStyle name="Normal 4 2 4 2 2 4 3 2 2" xfId="2810" xr:uid="{00000000-0005-0000-0000-0000262F0000}"/>
    <cellStyle name="Normal 4 2 4 2 2 4 3 2 2 2" xfId="5230" xr:uid="{00000000-0005-0000-0000-0000272F0000}"/>
    <cellStyle name="Normal 4 2 4 2 2 4 3 2 2 2 2" xfId="21138" xr:uid="{00000000-0005-0000-0000-0000282F0000}"/>
    <cellStyle name="Normal 4 2 4 2 2 4 3 2 2 3" xfId="7527" xr:uid="{00000000-0005-0000-0000-0000292F0000}"/>
    <cellStyle name="Normal 4 2 4 2 2 4 3 2 2 3 2" xfId="23435" xr:uid="{00000000-0005-0000-0000-00002A2F0000}"/>
    <cellStyle name="Normal 4 2 4 2 2 4 3 2 2 4" xfId="18855" xr:uid="{00000000-0005-0000-0000-00002B2F0000}"/>
    <cellStyle name="Normal 4 2 4 2 2 4 3 2 3" xfId="3625" xr:uid="{00000000-0005-0000-0000-00002C2F0000}"/>
    <cellStyle name="Normal 4 2 4 2 2 4 3 2 3 2" xfId="5974" xr:uid="{00000000-0005-0000-0000-00002D2F0000}"/>
    <cellStyle name="Normal 4 2 4 2 2 4 3 2 3 2 2" xfId="21882" xr:uid="{00000000-0005-0000-0000-00002E2F0000}"/>
    <cellStyle name="Normal 4 2 4 2 2 4 3 2 3 3" xfId="8271" xr:uid="{00000000-0005-0000-0000-00002F2F0000}"/>
    <cellStyle name="Normal 4 2 4 2 2 4 3 2 3 3 2" xfId="24179" xr:uid="{00000000-0005-0000-0000-0000302F0000}"/>
    <cellStyle name="Normal 4 2 4 2 2 4 3 2 3 4" xfId="19599" xr:uid="{00000000-0005-0000-0000-0000312F0000}"/>
    <cellStyle name="Normal 4 2 4 2 2 4 3 2 4" xfId="4486" xr:uid="{00000000-0005-0000-0000-0000322F0000}"/>
    <cellStyle name="Normal 4 2 4 2 2 4 3 2 4 2" xfId="20394" xr:uid="{00000000-0005-0000-0000-0000332F0000}"/>
    <cellStyle name="Normal 4 2 4 2 2 4 3 2 5" xfId="6783" xr:uid="{00000000-0005-0000-0000-0000342F0000}"/>
    <cellStyle name="Normal 4 2 4 2 2 4 3 2 5 2" xfId="22691" xr:uid="{00000000-0005-0000-0000-0000352F0000}"/>
    <cellStyle name="Normal 4 2 4 2 2 4 3 2 6" xfId="18111" xr:uid="{00000000-0005-0000-0000-0000362F0000}"/>
    <cellStyle name="Normal 4 2 4 2 2 4 3 3" xfId="2502" xr:uid="{00000000-0005-0000-0000-0000372F0000}"/>
    <cellStyle name="Normal 4 2 4 2 2 4 3 3 2" xfId="4922" xr:uid="{00000000-0005-0000-0000-0000382F0000}"/>
    <cellStyle name="Normal 4 2 4 2 2 4 3 3 2 2" xfId="20830" xr:uid="{00000000-0005-0000-0000-0000392F0000}"/>
    <cellStyle name="Normal 4 2 4 2 2 4 3 3 3" xfId="7219" xr:uid="{00000000-0005-0000-0000-00003A2F0000}"/>
    <cellStyle name="Normal 4 2 4 2 2 4 3 3 3 2" xfId="23127" xr:uid="{00000000-0005-0000-0000-00003B2F0000}"/>
    <cellStyle name="Normal 4 2 4 2 2 4 3 3 4" xfId="18547" xr:uid="{00000000-0005-0000-0000-00003C2F0000}"/>
    <cellStyle name="Normal 4 2 4 2 2 4 3 4" xfId="3317" xr:uid="{00000000-0005-0000-0000-00003D2F0000}"/>
    <cellStyle name="Normal 4 2 4 2 2 4 3 4 2" xfId="5666" xr:uid="{00000000-0005-0000-0000-00003E2F0000}"/>
    <cellStyle name="Normal 4 2 4 2 2 4 3 4 2 2" xfId="21574" xr:uid="{00000000-0005-0000-0000-00003F2F0000}"/>
    <cellStyle name="Normal 4 2 4 2 2 4 3 4 3" xfId="7963" xr:uid="{00000000-0005-0000-0000-0000402F0000}"/>
    <cellStyle name="Normal 4 2 4 2 2 4 3 4 3 2" xfId="23871" xr:uid="{00000000-0005-0000-0000-0000412F0000}"/>
    <cellStyle name="Normal 4 2 4 2 2 4 3 4 4" xfId="19291" xr:uid="{00000000-0005-0000-0000-0000422F0000}"/>
    <cellStyle name="Normal 4 2 4 2 2 4 3 5" xfId="4178" xr:uid="{00000000-0005-0000-0000-0000432F0000}"/>
    <cellStyle name="Normal 4 2 4 2 2 4 3 5 2" xfId="20086" xr:uid="{00000000-0005-0000-0000-0000442F0000}"/>
    <cellStyle name="Normal 4 2 4 2 2 4 3 6" xfId="6475" xr:uid="{00000000-0005-0000-0000-0000452F0000}"/>
    <cellStyle name="Normal 4 2 4 2 2 4 3 6 2" xfId="22383" xr:uid="{00000000-0005-0000-0000-0000462F0000}"/>
    <cellStyle name="Normal 4 2 4 2 2 4 3 7" xfId="17803" xr:uid="{00000000-0005-0000-0000-0000472F0000}"/>
    <cellStyle name="Normal 4 2 4 2 2 4 4" xfId="1778" xr:uid="{00000000-0005-0000-0000-0000482F0000}"/>
    <cellStyle name="Normal 4 2 4 2 2 4 4 2" xfId="2656" xr:uid="{00000000-0005-0000-0000-0000492F0000}"/>
    <cellStyle name="Normal 4 2 4 2 2 4 4 2 2" xfId="5076" xr:uid="{00000000-0005-0000-0000-00004A2F0000}"/>
    <cellStyle name="Normal 4 2 4 2 2 4 4 2 2 2" xfId="20984" xr:uid="{00000000-0005-0000-0000-00004B2F0000}"/>
    <cellStyle name="Normal 4 2 4 2 2 4 4 2 3" xfId="7373" xr:uid="{00000000-0005-0000-0000-00004C2F0000}"/>
    <cellStyle name="Normal 4 2 4 2 2 4 4 2 3 2" xfId="23281" xr:uid="{00000000-0005-0000-0000-00004D2F0000}"/>
    <cellStyle name="Normal 4 2 4 2 2 4 4 2 4" xfId="18701" xr:uid="{00000000-0005-0000-0000-00004E2F0000}"/>
    <cellStyle name="Normal 4 2 4 2 2 4 4 3" xfId="3471" xr:uid="{00000000-0005-0000-0000-00004F2F0000}"/>
    <cellStyle name="Normal 4 2 4 2 2 4 4 3 2" xfId="5820" xr:uid="{00000000-0005-0000-0000-0000502F0000}"/>
    <cellStyle name="Normal 4 2 4 2 2 4 4 3 2 2" xfId="21728" xr:uid="{00000000-0005-0000-0000-0000512F0000}"/>
    <cellStyle name="Normal 4 2 4 2 2 4 4 3 3" xfId="8117" xr:uid="{00000000-0005-0000-0000-0000522F0000}"/>
    <cellStyle name="Normal 4 2 4 2 2 4 4 3 3 2" xfId="24025" xr:uid="{00000000-0005-0000-0000-0000532F0000}"/>
    <cellStyle name="Normal 4 2 4 2 2 4 4 3 4" xfId="19445" xr:uid="{00000000-0005-0000-0000-0000542F0000}"/>
    <cellStyle name="Normal 4 2 4 2 2 4 4 4" xfId="4332" xr:uid="{00000000-0005-0000-0000-0000552F0000}"/>
    <cellStyle name="Normal 4 2 4 2 2 4 4 4 2" xfId="20240" xr:uid="{00000000-0005-0000-0000-0000562F0000}"/>
    <cellStyle name="Normal 4 2 4 2 2 4 4 5" xfId="6629" xr:uid="{00000000-0005-0000-0000-0000572F0000}"/>
    <cellStyle name="Normal 4 2 4 2 2 4 4 5 2" xfId="22537" xr:uid="{00000000-0005-0000-0000-0000582F0000}"/>
    <cellStyle name="Normal 4 2 4 2 2 4 4 6" xfId="17957" xr:uid="{00000000-0005-0000-0000-0000592F0000}"/>
    <cellStyle name="Normal 4 2 4 2 2 4 5" xfId="2108" xr:uid="{00000000-0005-0000-0000-00005A2F0000}"/>
    <cellStyle name="Normal 4 2 4 2 2 4 5 2" xfId="2962" xr:uid="{00000000-0005-0000-0000-00005B2F0000}"/>
    <cellStyle name="Normal 4 2 4 2 2 4 5 2 2" xfId="5382" xr:uid="{00000000-0005-0000-0000-00005C2F0000}"/>
    <cellStyle name="Normal 4 2 4 2 2 4 5 2 2 2" xfId="21290" xr:uid="{00000000-0005-0000-0000-00005D2F0000}"/>
    <cellStyle name="Normal 4 2 4 2 2 4 5 2 3" xfId="7679" xr:uid="{00000000-0005-0000-0000-00005E2F0000}"/>
    <cellStyle name="Normal 4 2 4 2 2 4 5 2 3 2" xfId="23587" xr:uid="{00000000-0005-0000-0000-00005F2F0000}"/>
    <cellStyle name="Normal 4 2 4 2 2 4 5 2 4" xfId="19007" xr:uid="{00000000-0005-0000-0000-0000602F0000}"/>
    <cellStyle name="Normal 4 2 4 2 2 4 5 3" xfId="3801" xr:uid="{00000000-0005-0000-0000-0000612F0000}"/>
    <cellStyle name="Normal 4 2 4 2 2 4 5 3 2" xfId="6126" xr:uid="{00000000-0005-0000-0000-0000622F0000}"/>
    <cellStyle name="Normal 4 2 4 2 2 4 5 3 2 2" xfId="22034" xr:uid="{00000000-0005-0000-0000-0000632F0000}"/>
    <cellStyle name="Normal 4 2 4 2 2 4 5 3 3" xfId="8423" xr:uid="{00000000-0005-0000-0000-0000642F0000}"/>
    <cellStyle name="Normal 4 2 4 2 2 4 5 3 3 2" xfId="24331" xr:uid="{00000000-0005-0000-0000-0000652F0000}"/>
    <cellStyle name="Normal 4 2 4 2 2 4 5 3 4" xfId="19751" xr:uid="{00000000-0005-0000-0000-0000662F0000}"/>
    <cellStyle name="Normal 4 2 4 2 2 4 5 4" xfId="4638" xr:uid="{00000000-0005-0000-0000-0000672F0000}"/>
    <cellStyle name="Normal 4 2 4 2 2 4 5 4 2" xfId="20546" xr:uid="{00000000-0005-0000-0000-0000682F0000}"/>
    <cellStyle name="Normal 4 2 4 2 2 4 5 5" xfId="6935" xr:uid="{00000000-0005-0000-0000-0000692F0000}"/>
    <cellStyle name="Normal 4 2 4 2 2 4 5 5 2" xfId="22843" xr:uid="{00000000-0005-0000-0000-00006A2F0000}"/>
    <cellStyle name="Normal 4 2 4 2 2 4 5 6" xfId="18263" xr:uid="{00000000-0005-0000-0000-00006B2F0000}"/>
    <cellStyle name="Normal 4 2 4 2 2 4 6" xfId="2341" xr:uid="{00000000-0005-0000-0000-00006C2F0000}"/>
    <cellStyle name="Normal 4 2 4 2 2 4 6 2" xfId="4768" xr:uid="{00000000-0005-0000-0000-00006D2F0000}"/>
    <cellStyle name="Normal 4 2 4 2 2 4 6 2 2" xfId="20676" xr:uid="{00000000-0005-0000-0000-00006E2F0000}"/>
    <cellStyle name="Normal 4 2 4 2 2 4 6 3" xfId="7065" xr:uid="{00000000-0005-0000-0000-00006F2F0000}"/>
    <cellStyle name="Normal 4 2 4 2 2 4 6 3 2" xfId="22973" xr:uid="{00000000-0005-0000-0000-0000702F0000}"/>
    <cellStyle name="Normal 4 2 4 2 2 4 6 4" xfId="18393" xr:uid="{00000000-0005-0000-0000-0000712F0000}"/>
    <cellStyle name="Normal 4 2 4 2 2 4 7" xfId="3131" xr:uid="{00000000-0005-0000-0000-0000722F0000}"/>
    <cellStyle name="Normal 4 2 4 2 2 4 7 2" xfId="5512" xr:uid="{00000000-0005-0000-0000-0000732F0000}"/>
    <cellStyle name="Normal 4 2 4 2 2 4 7 2 2" xfId="21420" xr:uid="{00000000-0005-0000-0000-0000742F0000}"/>
    <cellStyle name="Normal 4 2 4 2 2 4 7 3" xfId="7809" xr:uid="{00000000-0005-0000-0000-0000752F0000}"/>
    <cellStyle name="Normal 4 2 4 2 2 4 7 3 2" xfId="23717" xr:uid="{00000000-0005-0000-0000-0000762F0000}"/>
    <cellStyle name="Normal 4 2 4 2 2 4 7 4" xfId="19137" xr:uid="{00000000-0005-0000-0000-0000772F0000}"/>
    <cellStyle name="Normal 4 2 4 2 2 4 8" xfId="4024" xr:uid="{00000000-0005-0000-0000-0000782F0000}"/>
    <cellStyle name="Normal 4 2 4 2 2 4 8 2" xfId="19932" xr:uid="{00000000-0005-0000-0000-0000792F0000}"/>
    <cellStyle name="Normal 4 2 4 2 2 4 9" xfId="6321" xr:uid="{00000000-0005-0000-0000-00007A2F0000}"/>
    <cellStyle name="Normal 4 2 4 2 2 4 9 2" xfId="22229" xr:uid="{00000000-0005-0000-0000-00007B2F0000}"/>
    <cellStyle name="Normal 4 2 4 2 3" xfId="1227" xr:uid="{00000000-0005-0000-0000-00007C2F0000}"/>
    <cellStyle name="Normal 4 2 4 2 3 2" xfId="1228" xr:uid="{00000000-0005-0000-0000-00007D2F0000}"/>
    <cellStyle name="Normal 4 2 4 2 3 2 2" xfId="1229" xr:uid="{00000000-0005-0000-0000-00007E2F0000}"/>
    <cellStyle name="Normal 4 2 4 2 3 2 2 10" xfId="17650" xr:uid="{00000000-0005-0000-0000-00007F2F0000}"/>
    <cellStyle name="Normal 4 2 4 2 3 2 2 2" xfId="1453" xr:uid="{00000000-0005-0000-0000-0000802F0000}"/>
    <cellStyle name="Normal 4 2 4 2 3 2 2 2 2" xfId="1700" xr:uid="{00000000-0005-0000-0000-0000812F0000}"/>
    <cellStyle name="Normal 4 2 4 2 3 2 2 2 2 2" xfId="2012" xr:uid="{00000000-0005-0000-0000-0000822F0000}"/>
    <cellStyle name="Normal 4 2 4 2 3 2 2 2 2 2 2" xfId="2890" xr:uid="{00000000-0005-0000-0000-0000832F0000}"/>
    <cellStyle name="Normal 4 2 4 2 3 2 2 2 2 2 2 2" xfId="5310" xr:uid="{00000000-0005-0000-0000-0000842F0000}"/>
    <cellStyle name="Normal 4 2 4 2 3 2 2 2 2 2 2 2 2" xfId="21218" xr:uid="{00000000-0005-0000-0000-0000852F0000}"/>
    <cellStyle name="Normal 4 2 4 2 3 2 2 2 2 2 2 3" xfId="7607" xr:uid="{00000000-0005-0000-0000-0000862F0000}"/>
    <cellStyle name="Normal 4 2 4 2 3 2 2 2 2 2 2 3 2" xfId="23515" xr:uid="{00000000-0005-0000-0000-0000872F0000}"/>
    <cellStyle name="Normal 4 2 4 2 3 2 2 2 2 2 2 4" xfId="18935" xr:uid="{00000000-0005-0000-0000-0000882F0000}"/>
    <cellStyle name="Normal 4 2 4 2 3 2 2 2 2 2 3" xfId="3705" xr:uid="{00000000-0005-0000-0000-0000892F0000}"/>
    <cellStyle name="Normal 4 2 4 2 3 2 2 2 2 2 3 2" xfId="6054" xr:uid="{00000000-0005-0000-0000-00008A2F0000}"/>
    <cellStyle name="Normal 4 2 4 2 3 2 2 2 2 2 3 2 2" xfId="21962" xr:uid="{00000000-0005-0000-0000-00008B2F0000}"/>
    <cellStyle name="Normal 4 2 4 2 3 2 2 2 2 2 3 3" xfId="8351" xr:uid="{00000000-0005-0000-0000-00008C2F0000}"/>
    <cellStyle name="Normal 4 2 4 2 3 2 2 2 2 2 3 3 2" xfId="24259" xr:uid="{00000000-0005-0000-0000-00008D2F0000}"/>
    <cellStyle name="Normal 4 2 4 2 3 2 2 2 2 2 3 4" xfId="19679" xr:uid="{00000000-0005-0000-0000-00008E2F0000}"/>
    <cellStyle name="Normal 4 2 4 2 3 2 2 2 2 2 4" xfId="4566" xr:uid="{00000000-0005-0000-0000-00008F2F0000}"/>
    <cellStyle name="Normal 4 2 4 2 3 2 2 2 2 2 4 2" xfId="20474" xr:uid="{00000000-0005-0000-0000-0000902F0000}"/>
    <cellStyle name="Normal 4 2 4 2 3 2 2 2 2 2 5" xfId="6863" xr:uid="{00000000-0005-0000-0000-0000912F0000}"/>
    <cellStyle name="Normal 4 2 4 2 3 2 2 2 2 2 5 2" xfId="22771" xr:uid="{00000000-0005-0000-0000-0000922F0000}"/>
    <cellStyle name="Normal 4 2 4 2 3 2 2 2 2 2 6" xfId="18191" xr:uid="{00000000-0005-0000-0000-0000932F0000}"/>
    <cellStyle name="Normal 4 2 4 2 3 2 2 2 2 3" xfId="2582" xr:uid="{00000000-0005-0000-0000-0000942F0000}"/>
    <cellStyle name="Normal 4 2 4 2 3 2 2 2 2 3 2" xfId="5002" xr:uid="{00000000-0005-0000-0000-0000952F0000}"/>
    <cellStyle name="Normal 4 2 4 2 3 2 2 2 2 3 2 2" xfId="20910" xr:uid="{00000000-0005-0000-0000-0000962F0000}"/>
    <cellStyle name="Normal 4 2 4 2 3 2 2 2 2 3 3" xfId="7299" xr:uid="{00000000-0005-0000-0000-0000972F0000}"/>
    <cellStyle name="Normal 4 2 4 2 3 2 2 2 2 3 3 2" xfId="23207" xr:uid="{00000000-0005-0000-0000-0000982F0000}"/>
    <cellStyle name="Normal 4 2 4 2 3 2 2 2 2 3 4" xfId="18627" xr:uid="{00000000-0005-0000-0000-0000992F0000}"/>
    <cellStyle name="Normal 4 2 4 2 3 2 2 2 2 4" xfId="3397" xr:uid="{00000000-0005-0000-0000-00009A2F0000}"/>
    <cellStyle name="Normal 4 2 4 2 3 2 2 2 2 4 2" xfId="5746" xr:uid="{00000000-0005-0000-0000-00009B2F0000}"/>
    <cellStyle name="Normal 4 2 4 2 3 2 2 2 2 4 2 2" xfId="21654" xr:uid="{00000000-0005-0000-0000-00009C2F0000}"/>
    <cellStyle name="Normal 4 2 4 2 3 2 2 2 2 4 3" xfId="8043" xr:uid="{00000000-0005-0000-0000-00009D2F0000}"/>
    <cellStyle name="Normal 4 2 4 2 3 2 2 2 2 4 3 2" xfId="23951" xr:uid="{00000000-0005-0000-0000-00009E2F0000}"/>
    <cellStyle name="Normal 4 2 4 2 3 2 2 2 2 4 4" xfId="19371" xr:uid="{00000000-0005-0000-0000-00009F2F0000}"/>
    <cellStyle name="Normal 4 2 4 2 3 2 2 2 2 5" xfId="4258" xr:uid="{00000000-0005-0000-0000-0000A02F0000}"/>
    <cellStyle name="Normal 4 2 4 2 3 2 2 2 2 5 2" xfId="20166" xr:uid="{00000000-0005-0000-0000-0000A12F0000}"/>
    <cellStyle name="Normal 4 2 4 2 3 2 2 2 2 6" xfId="6555" xr:uid="{00000000-0005-0000-0000-0000A22F0000}"/>
    <cellStyle name="Normal 4 2 4 2 3 2 2 2 2 6 2" xfId="22463" xr:uid="{00000000-0005-0000-0000-0000A32F0000}"/>
    <cellStyle name="Normal 4 2 4 2 3 2 2 2 2 7" xfId="17883" xr:uid="{00000000-0005-0000-0000-0000A42F0000}"/>
    <cellStyle name="Normal 4 2 4 2 3 2 2 2 3" xfId="1858" xr:uid="{00000000-0005-0000-0000-0000A52F0000}"/>
    <cellStyle name="Normal 4 2 4 2 3 2 2 2 3 2" xfId="2736" xr:uid="{00000000-0005-0000-0000-0000A62F0000}"/>
    <cellStyle name="Normal 4 2 4 2 3 2 2 2 3 2 2" xfId="5156" xr:uid="{00000000-0005-0000-0000-0000A72F0000}"/>
    <cellStyle name="Normal 4 2 4 2 3 2 2 2 3 2 2 2" xfId="21064" xr:uid="{00000000-0005-0000-0000-0000A82F0000}"/>
    <cellStyle name="Normal 4 2 4 2 3 2 2 2 3 2 3" xfId="7453" xr:uid="{00000000-0005-0000-0000-0000A92F0000}"/>
    <cellStyle name="Normal 4 2 4 2 3 2 2 2 3 2 3 2" xfId="23361" xr:uid="{00000000-0005-0000-0000-0000AA2F0000}"/>
    <cellStyle name="Normal 4 2 4 2 3 2 2 2 3 2 4" xfId="18781" xr:uid="{00000000-0005-0000-0000-0000AB2F0000}"/>
    <cellStyle name="Normal 4 2 4 2 3 2 2 2 3 3" xfId="3551" xr:uid="{00000000-0005-0000-0000-0000AC2F0000}"/>
    <cellStyle name="Normal 4 2 4 2 3 2 2 2 3 3 2" xfId="5900" xr:uid="{00000000-0005-0000-0000-0000AD2F0000}"/>
    <cellStyle name="Normal 4 2 4 2 3 2 2 2 3 3 2 2" xfId="21808" xr:uid="{00000000-0005-0000-0000-0000AE2F0000}"/>
    <cellStyle name="Normal 4 2 4 2 3 2 2 2 3 3 3" xfId="8197" xr:uid="{00000000-0005-0000-0000-0000AF2F0000}"/>
    <cellStyle name="Normal 4 2 4 2 3 2 2 2 3 3 3 2" xfId="24105" xr:uid="{00000000-0005-0000-0000-0000B02F0000}"/>
    <cellStyle name="Normal 4 2 4 2 3 2 2 2 3 3 4" xfId="19525" xr:uid="{00000000-0005-0000-0000-0000B12F0000}"/>
    <cellStyle name="Normal 4 2 4 2 3 2 2 2 3 4" xfId="4412" xr:uid="{00000000-0005-0000-0000-0000B22F0000}"/>
    <cellStyle name="Normal 4 2 4 2 3 2 2 2 3 4 2" xfId="20320" xr:uid="{00000000-0005-0000-0000-0000B32F0000}"/>
    <cellStyle name="Normal 4 2 4 2 3 2 2 2 3 5" xfId="6709" xr:uid="{00000000-0005-0000-0000-0000B42F0000}"/>
    <cellStyle name="Normal 4 2 4 2 3 2 2 2 3 5 2" xfId="22617" xr:uid="{00000000-0005-0000-0000-0000B52F0000}"/>
    <cellStyle name="Normal 4 2 4 2 3 2 2 2 3 6" xfId="18037" xr:uid="{00000000-0005-0000-0000-0000B62F0000}"/>
    <cellStyle name="Normal 4 2 4 2 3 2 2 2 4" xfId="2428" xr:uid="{00000000-0005-0000-0000-0000B72F0000}"/>
    <cellStyle name="Normal 4 2 4 2 3 2 2 2 4 2" xfId="4848" xr:uid="{00000000-0005-0000-0000-0000B82F0000}"/>
    <cellStyle name="Normal 4 2 4 2 3 2 2 2 4 2 2" xfId="20756" xr:uid="{00000000-0005-0000-0000-0000B92F0000}"/>
    <cellStyle name="Normal 4 2 4 2 3 2 2 2 4 3" xfId="7145" xr:uid="{00000000-0005-0000-0000-0000BA2F0000}"/>
    <cellStyle name="Normal 4 2 4 2 3 2 2 2 4 3 2" xfId="23053" xr:uid="{00000000-0005-0000-0000-0000BB2F0000}"/>
    <cellStyle name="Normal 4 2 4 2 3 2 2 2 4 4" xfId="18473" xr:uid="{00000000-0005-0000-0000-0000BC2F0000}"/>
    <cellStyle name="Normal 4 2 4 2 3 2 2 2 5" xfId="3243" xr:uid="{00000000-0005-0000-0000-0000BD2F0000}"/>
    <cellStyle name="Normal 4 2 4 2 3 2 2 2 5 2" xfId="5592" xr:uid="{00000000-0005-0000-0000-0000BE2F0000}"/>
    <cellStyle name="Normal 4 2 4 2 3 2 2 2 5 2 2" xfId="21500" xr:uid="{00000000-0005-0000-0000-0000BF2F0000}"/>
    <cellStyle name="Normal 4 2 4 2 3 2 2 2 5 3" xfId="7889" xr:uid="{00000000-0005-0000-0000-0000C02F0000}"/>
    <cellStyle name="Normal 4 2 4 2 3 2 2 2 5 3 2" xfId="23797" xr:uid="{00000000-0005-0000-0000-0000C12F0000}"/>
    <cellStyle name="Normal 4 2 4 2 3 2 2 2 5 4" xfId="19217" xr:uid="{00000000-0005-0000-0000-0000C22F0000}"/>
    <cellStyle name="Normal 4 2 4 2 3 2 2 2 6" xfId="4104" xr:uid="{00000000-0005-0000-0000-0000C32F0000}"/>
    <cellStyle name="Normal 4 2 4 2 3 2 2 2 6 2" xfId="20012" xr:uid="{00000000-0005-0000-0000-0000C42F0000}"/>
    <cellStyle name="Normal 4 2 4 2 3 2 2 2 7" xfId="6401" xr:uid="{00000000-0005-0000-0000-0000C52F0000}"/>
    <cellStyle name="Normal 4 2 4 2 3 2 2 2 7 2" xfId="22309" xr:uid="{00000000-0005-0000-0000-0000C62F0000}"/>
    <cellStyle name="Normal 4 2 4 2 3 2 2 2 8" xfId="17729" xr:uid="{00000000-0005-0000-0000-0000C72F0000}"/>
    <cellStyle name="Normal 4 2 4 2 3 2 2 3" xfId="1600" xr:uid="{00000000-0005-0000-0000-0000C82F0000}"/>
    <cellStyle name="Normal 4 2 4 2 3 2 2 3 2" xfId="1933" xr:uid="{00000000-0005-0000-0000-0000C92F0000}"/>
    <cellStyle name="Normal 4 2 4 2 3 2 2 3 2 2" xfId="2811" xr:uid="{00000000-0005-0000-0000-0000CA2F0000}"/>
    <cellStyle name="Normal 4 2 4 2 3 2 2 3 2 2 2" xfId="5231" xr:uid="{00000000-0005-0000-0000-0000CB2F0000}"/>
    <cellStyle name="Normal 4 2 4 2 3 2 2 3 2 2 2 2" xfId="21139" xr:uid="{00000000-0005-0000-0000-0000CC2F0000}"/>
    <cellStyle name="Normal 4 2 4 2 3 2 2 3 2 2 3" xfId="7528" xr:uid="{00000000-0005-0000-0000-0000CD2F0000}"/>
    <cellStyle name="Normal 4 2 4 2 3 2 2 3 2 2 3 2" xfId="23436" xr:uid="{00000000-0005-0000-0000-0000CE2F0000}"/>
    <cellStyle name="Normal 4 2 4 2 3 2 2 3 2 2 4" xfId="18856" xr:uid="{00000000-0005-0000-0000-0000CF2F0000}"/>
    <cellStyle name="Normal 4 2 4 2 3 2 2 3 2 3" xfId="3626" xr:uid="{00000000-0005-0000-0000-0000D02F0000}"/>
    <cellStyle name="Normal 4 2 4 2 3 2 2 3 2 3 2" xfId="5975" xr:uid="{00000000-0005-0000-0000-0000D12F0000}"/>
    <cellStyle name="Normal 4 2 4 2 3 2 2 3 2 3 2 2" xfId="21883" xr:uid="{00000000-0005-0000-0000-0000D22F0000}"/>
    <cellStyle name="Normal 4 2 4 2 3 2 2 3 2 3 3" xfId="8272" xr:uid="{00000000-0005-0000-0000-0000D32F0000}"/>
    <cellStyle name="Normal 4 2 4 2 3 2 2 3 2 3 3 2" xfId="24180" xr:uid="{00000000-0005-0000-0000-0000D42F0000}"/>
    <cellStyle name="Normal 4 2 4 2 3 2 2 3 2 3 4" xfId="19600" xr:uid="{00000000-0005-0000-0000-0000D52F0000}"/>
    <cellStyle name="Normal 4 2 4 2 3 2 2 3 2 4" xfId="4487" xr:uid="{00000000-0005-0000-0000-0000D62F0000}"/>
    <cellStyle name="Normal 4 2 4 2 3 2 2 3 2 4 2" xfId="20395" xr:uid="{00000000-0005-0000-0000-0000D72F0000}"/>
    <cellStyle name="Normal 4 2 4 2 3 2 2 3 2 5" xfId="6784" xr:uid="{00000000-0005-0000-0000-0000D82F0000}"/>
    <cellStyle name="Normal 4 2 4 2 3 2 2 3 2 5 2" xfId="22692" xr:uid="{00000000-0005-0000-0000-0000D92F0000}"/>
    <cellStyle name="Normal 4 2 4 2 3 2 2 3 2 6" xfId="18112" xr:uid="{00000000-0005-0000-0000-0000DA2F0000}"/>
    <cellStyle name="Normal 4 2 4 2 3 2 2 3 3" xfId="2503" xr:uid="{00000000-0005-0000-0000-0000DB2F0000}"/>
    <cellStyle name="Normal 4 2 4 2 3 2 2 3 3 2" xfId="4923" xr:uid="{00000000-0005-0000-0000-0000DC2F0000}"/>
    <cellStyle name="Normal 4 2 4 2 3 2 2 3 3 2 2" xfId="20831" xr:uid="{00000000-0005-0000-0000-0000DD2F0000}"/>
    <cellStyle name="Normal 4 2 4 2 3 2 2 3 3 3" xfId="7220" xr:uid="{00000000-0005-0000-0000-0000DE2F0000}"/>
    <cellStyle name="Normal 4 2 4 2 3 2 2 3 3 3 2" xfId="23128" xr:uid="{00000000-0005-0000-0000-0000DF2F0000}"/>
    <cellStyle name="Normal 4 2 4 2 3 2 2 3 3 4" xfId="18548" xr:uid="{00000000-0005-0000-0000-0000E02F0000}"/>
    <cellStyle name="Normal 4 2 4 2 3 2 2 3 4" xfId="3318" xr:uid="{00000000-0005-0000-0000-0000E12F0000}"/>
    <cellStyle name="Normal 4 2 4 2 3 2 2 3 4 2" xfId="5667" xr:uid="{00000000-0005-0000-0000-0000E22F0000}"/>
    <cellStyle name="Normal 4 2 4 2 3 2 2 3 4 2 2" xfId="21575" xr:uid="{00000000-0005-0000-0000-0000E32F0000}"/>
    <cellStyle name="Normal 4 2 4 2 3 2 2 3 4 3" xfId="7964" xr:uid="{00000000-0005-0000-0000-0000E42F0000}"/>
    <cellStyle name="Normal 4 2 4 2 3 2 2 3 4 3 2" xfId="23872" xr:uid="{00000000-0005-0000-0000-0000E52F0000}"/>
    <cellStyle name="Normal 4 2 4 2 3 2 2 3 4 4" xfId="19292" xr:uid="{00000000-0005-0000-0000-0000E62F0000}"/>
    <cellStyle name="Normal 4 2 4 2 3 2 2 3 5" xfId="4179" xr:uid="{00000000-0005-0000-0000-0000E72F0000}"/>
    <cellStyle name="Normal 4 2 4 2 3 2 2 3 5 2" xfId="20087" xr:uid="{00000000-0005-0000-0000-0000E82F0000}"/>
    <cellStyle name="Normal 4 2 4 2 3 2 2 3 6" xfId="6476" xr:uid="{00000000-0005-0000-0000-0000E92F0000}"/>
    <cellStyle name="Normal 4 2 4 2 3 2 2 3 6 2" xfId="22384" xr:uid="{00000000-0005-0000-0000-0000EA2F0000}"/>
    <cellStyle name="Normal 4 2 4 2 3 2 2 3 7" xfId="17804" xr:uid="{00000000-0005-0000-0000-0000EB2F0000}"/>
    <cellStyle name="Normal 4 2 4 2 3 2 2 4" xfId="1779" xr:uid="{00000000-0005-0000-0000-0000EC2F0000}"/>
    <cellStyle name="Normal 4 2 4 2 3 2 2 4 2" xfId="2657" xr:uid="{00000000-0005-0000-0000-0000ED2F0000}"/>
    <cellStyle name="Normal 4 2 4 2 3 2 2 4 2 2" xfId="5077" xr:uid="{00000000-0005-0000-0000-0000EE2F0000}"/>
    <cellStyle name="Normal 4 2 4 2 3 2 2 4 2 2 2" xfId="20985" xr:uid="{00000000-0005-0000-0000-0000EF2F0000}"/>
    <cellStyle name="Normal 4 2 4 2 3 2 2 4 2 3" xfId="7374" xr:uid="{00000000-0005-0000-0000-0000F02F0000}"/>
    <cellStyle name="Normal 4 2 4 2 3 2 2 4 2 3 2" xfId="23282" xr:uid="{00000000-0005-0000-0000-0000F12F0000}"/>
    <cellStyle name="Normal 4 2 4 2 3 2 2 4 2 4" xfId="18702" xr:uid="{00000000-0005-0000-0000-0000F22F0000}"/>
    <cellStyle name="Normal 4 2 4 2 3 2 2 4 3" xfId="3472" xr:uid="{00000000-0005-0000-0000-0000F32F0000}"/>
    <cellStyle name="Normal 4 2 4 2 3 2 2 4 3 2" xfId="5821" xr:uid="{00000000-0005-0000-0000-0000F42F0000}"/>
    <cellStyle name="Normal 4 2 4 2 3 2 2 4 3 2 2" xfId="21729" xr:uid="{00000000-0005-0000-0000-0000F52F0000}"/>
    <cellStyle name="Normal 4 2 4 2 3 2 2 4 3 3" xfId="8118" xr:uid="{00000000-0005-0000-0000-0000F62F0000}"/>
    <cellStyle name="Normal 4 2 4 2 3 2 2 4 3 3 2" xfId="24026" xr:uid="{00000000-0005-0000-0000-0000F72F0000}"/>
    <cellStyle name="Normal 4 2 4 2 3 2 2 4 3 4" xfId="19446" xr:uid="{00000000-0005-0000-0000-0000F82F0000}"/>
    <cellStyle name="Normal 4 2 4 2 3 2 2 4 4" xfId="4333" xr:uid="{00000000-0005-0000-0000-0000F92F0000}"/>
    <cellStyle name="Normal 4 2 4 2 3 2 2 4 4 2" xfId="20241" xr:uid="{00000000-0005-0000-0000-0000FA2F0000}"/>
    <cellStyle name="Normal 4 2 4 2 3 2 2 4 5" xfId="6630" xr:uid="{00000000-0005-0000-0000-0000FB2F0000}"/>
    <cellStyle name="Normal 4 2 4 2 3 2 2 4 5 2" xfId="22538" xr:uid="{00000000-0005-0000-0000-0000FC2F0000}"/>
    <cellStyle name="Normal 4 2 4 2 3 2 2 4 6" xfId="17958" xr:uid="{00000000-0005-0000-0000-0000FD2F0000}"/>
    <cellStyle name="Normal 4 2 4 2 3 2 2 5" xfId="2109" xr:uid="{00000000-0005-0000-0000-0000FE2F0000}"/>
    <cellStyle name="Normal 4 2 4 2 3 2 2 5 2" xfId="2963" xr:uid="{00000000-0005-0000-0000-0000FF2F0000}"/>
    <cellStyle name="Normal 4 2 4 2 3 2 2 5 2 2" xfId="5383" xr:uid="{00000000-0005-0000-0000-000000300000}"/>
    <cellStyle name="Normal 4 2 4 2 3 2 2 5 2 2 2" xfId="21291" xr:uid="{00000000-0005-0000-0000-000001300000}"/>
    <cellStyle name="Normal 4 2 4 2 3 2 2 5 2 3" xfId="7680" xr:uid="{00000000-0005-0000-0000-000002300000}"/>
    <cellStyle name="Normal 4 2 4 2 3 2 2 5 2 3 2" xfId="23588" xr:uid="{00000000-0005-0000-0000-000003300000}"/>
    <cellStyle name="Normal 4 2 4 2 3 2 2 5 2 4" xfId="19008" xr:uid="{00000000-0005-0000-0000-000004300000}"/>
    <cellStyle name="Normal 4 2 4 2 3 2 2 5 3" xfId="3802" xr:uid="{00000000-0005-0000-0000-000005300000}"/>
    <cellStyle name="Normal 4 2 4 2 3 2 2 5 3 2" xfId="6127" xr:uid="{00000000-0005-0000-0000-000006300000}"/>
    <cellStyle name="Normal 4 2 4 2 3 2 2 5 3 2 2" xfId="22035" xr:uid="{00000000-0005-0000-0000-000007300000}"/>
    <cellStyle name="Normal 4 2 4 2 3 2 2 5 3 3" xfId="8424" xr:uid="{00000000-0005-0000-0000-000008300000}"/>
    <cellStyle name="Normal 4 2 4 2 3 2 2 5 3 3 2" xfId="24332" xr:uid="{00000000-0005-0000-0000-000009300000}"/>
    <cellStyle name="Normal 4 2 4 2 3 2 2 5 3 4" xfId="19752" xr:uid="{00000000-0005-0000-0000-00000A300000}"/>
    <cellStyle name="Normal 4 2 4 2 3 2 2 5 4" xfId="4639" xr:uid="{00000000-0005-0000-0000-00000B300000}"/>
    <cellStyle name="Normal 4 2 4 2 3 2 2 5 4 2" xfId="20547" xr:uid="{00000000-0005-0000-0000-00000C300000}"/>
    <cellStyle name="Normal 4 2 4 2 3 2 2 5 5" xfId="6936" xr:uid="{00000000-0005-0000-0000-00000D300000}"/>
    <cellStyle name="Normal 4 2 4 2 3 2 2 5 5 2" xfId="22844" xr:uid="{00000000-0005-0000-0000-00000E300000}"/>
    <cellStyle name="Normal 4 2 4 2 3 2 2 5 6" xfId="18264" xr:uid="{00000000-0005-0000-0000-00000F300000}"/>
    <cellStyle name="Normal 4 2 4 2 3 2 2 6" xfId="2342" xr:uid="{00000000-0005-0000-0000-000010300000}"/>
    <cellStyle name="Normal 4 2 4 2 3 2 2 6 2" xfId="4769" xr:uid="{00000000-0005-0000-0000-000011300000}"/>
    <cellStyle name="Normal 4 2 4 2 3 2 2 6 2 2" xfId="20677" xr:uid="{00000000-0005-0000-0000-000012300000}"/>
    <cellStyle name="Normal 4 2 4 2 3 2 2 6 3" xfId="7066" xr:uid="{00000000-0005-0000-0000-000013300000}"/>
    <cellStyle name="Normal 4 2 4 2 3 2 2 6 3 2" xfId="22974" xr:uid="{00000000-0005-0000-0000-000014300000}"/>
    <cellStyle name="Normal 4 2 4 2 3 2 2 6 4" xfId="18394" xr:uid="{00000000-0005-0000-0000-000015300000}"/>
    <cellStyle name="Normal 4 2 4 2 3 2 2 7" xfId="3132" xr:uid="{00000000-0005-0000-0000-000016300000}"/>
    <cellStyle name="Normal 4 2 4 2 3 2 2 7 2" xfId="5513" xr:uid="{00000000-0005-0000-0000-000017300000}"/>
    <cellStyle name="Normal 4 2 4 2 3 2 2 7 2 2" xfId="21421" xr:uid="{00000000-0005-0000-0000-000018300000}"/>
    <cellStyle name="Normal 4 2 4 2 3 2 2 7 3" xfId="7810" xr:uid="{00000000-0005-0000-0000-000019300000}"/>
    <cellStyle name="Normal 4 2 4 2 3 2 2 7 3 2" xfId="23718" xr:uid="{00000000-0005-0000-0000-00001A300000}"/>
    <cellStyle name="Normal 4 2 4 2 3 2 2 7 4" xfId="19138" xr:uid="{00000000-0005-0000-0000-00001B300000}"/>
    <cellStyle name="Normal 4 2 4 2 3 2 2 8" xfId="4025" xr:uid="{00000000-0005-0000-0000-00001C300000}"/>
    <cellStyle name="Normal 4 2 4 2 3 2 2 8 2" xfId="19933" xr:uid="{00000000-0005-0000-0000-00001D300000}"/>
    <cellStyle name="Normal 4 2 4 2 3 2 2 9" xfId="6322" xr:uid="{00000000-0005-0000-0000-00001E300000}"/>
    <cellStyle name="Normal 4 2 4 2 3 2 2 9 2" xfId="22230" xr:uid="{00000000-0005-0000-0000-00001F300000}"/>
    <cellStyle name="Normal 4 2 4 2 3 3" xfId="1230" xr:uid="{00000000-0005-0000-0000-000020300000}"/>
    <cellStyle name="Normal 4 2 4 2 3 3 10" xfId="17651" xr:uid="{00000000-0005-0000-0000-000021300000}"/>
    <cellStyle name="Normal 4 2 4 2 3 3 2" xfId="1467" xr:uid="{00000000-0005-0000-0000-000022300000}"/>
    <cellStyle name="Normal 4 2 4 2 3 3 2 2" xfId="1714" xr:uid="{00000000-0005-0000-0000-000023300000}"/>
    <cellStyle name="Normal 4 2 4 2 3 3 2 2 2" xfId="2026" xr:uid="{00000000-0005-0000-0000-000024300000}"/>
    <cellStyle name="Normal 4 2 4 2 3 3 2 2 2 2" xfId="2904" xr:uid="{00000000-0005-0000-0000-000025300000}"/>
    <cellStyle name="Normal 4 2 4 2 3 3 2 2 2 2 2" xfId="5324" xr:uid="{00000000-0005-0000-0000-000026300000}"/>
    <cellStyle name="Normal 4 2 4 2 3 3 2 2 2 2 2 2" xfId="21232" xr:uid="{00000000-0005-0000-0000-000027300000}"/>
    <cellStyle name="Normal 4 2 4 2 3 3 2 2 2 2 3" xfId="7621" xr:uid="{00000000-0005-0000-0000-000028300000}"/>
    <cellStyle name="Normal 4 2 4 2 3 3 2 2 2 2 3 2" xfId="23529" xr:uid="{00000000-0005-0000-0000-000029300000}"/>
    <cellStyle name="Normal 4 2 4 2 3 3 2 2 2 2 4" xfId="18949" xr:uid="{00000000-0005-0000-0000-00002A300000}"/>
    <cellStyle name="Normal 4 2 4 2 3 3 2 2 2 3" xfId="3719" xr:uid="{00000000-0005-0000-0000-00002B300000}"/>
    <cellStyle name="Normal 4 2 4 2 3 3 2 2 2 3 2" xfId="6068" xr:uid="{00000000-0005-0000-0000-00002C300000}"/>
    <cellStyle name="Normal 4 2 4 2 3 3 2 2 2 3 2 2" xfId="21976" xr:uid="{00000000-0005-0000-0000-00002D300000}"/>
    <cellStyle name="Normal 4 2 4 2 3 3 2 2 2 3 3" xfId="8365" xr:uid="{00000000-0005-0000-0000-00002E300000}"/>
    <cellStyle name="Normal 4 2 4 2 3 3 2 2 2 3 3 2" xfId="24273" xr:uid="{00000000-0005-0000-0000-00002F300000}"/>
    <cellStyle name="Normal 4 2 4 2 3 3 2 2 2 3 4" xfId="19693" xr:uid="{00000000-0005-0000-0000-000030300000}"/>
    <cellStyle name="Normal 4 2 4 2 3 3 2 2 2 4" xfId="4580" xr:uid="{00000000-0005-0000-0000-000031300000}"/>
    <cellStyle name="Normal 4 2 4 2 3 3 2 2 2 4 2" xfId="20488" xr:uid="{00000000-0005-0000-0000-000032300000}"/>
    <cellStyle name="Normal 4 2 4 2 3 3 2 2 2 5" xfId="6877" xr:uid="{00000000-0005-0000-0000-000033300000}"/>
    <cellStyle name="Normal 4 2 4 2 3 3 2 2 2 5 2" xfId="22785" xr:uid="{00000000-0005-0000-0000-000034300000}"/>
    <cellStyle name="Normal 4 2 4 2 3 3 2 2 2 6" xfId="18205" xr:uid="{00000000-0005-0000-0000-000035300000}"/>
    <cellStyle name="Normal 4 2 4 2 3 3 2 2 3" xfId="2596" xr:uid="{00000000-0005-0000-0000-000036300000}"/>
    <cellStyle name="Normal 4 2 4 2 3 3 2 2 3 2" xfId="5016" xr:uid="{00000000-0005-0000-0000-000037300000}"/>
    <cellStyle name="Normal 4 2 4 2 3 3 2 2 3 2 2" xfId="20924" xr:uid="{00000000-0005-0000-0000-000038300000}"/>
    <cellStyle name="Normal 4 2 4 2 3 3 2 2 3 3" xfId="7313" xr:uid="{00000000-0005-0000-0000-000039300000}"/>
    <cellStyle name="Normal 4 2 4 2 3 3 2 2 3 3 2" xfId="23221" xr:uid="{00000000-0005-0000-0000-00003A300000}"/>
    <cellStyle name="Normal 4 2 4 2 3 3 2 2 3 4" xfId="18641" xr:uid="{00000000-0005-0000-0000-00003B300000}"/>
    <cellStyle name="Normal 4 2 4 2 3 3 2 2 4" xfId="3411" xr:uid="{00000000-0005-0000-0000-00003C300000}"/>
    <cellStyle name="Normal 4 2 4 2 3 3 2 2 4 2" xfId="5760" xr:uid="{00000000-0005-0000-0000-00003D300000}"/>
    <cellStyle name="Normal 4 2 4 2 3 3 2 2 4 2 2" xfId="21668" xr:uid="{00000000-0005-0000-0000-00003E300000}"/>
    <cellStyle name="Normal 4 2 4 2 3 3 2 2 4 3" xfId="8057" xr:uid="{00000000-0005-0000-0000-00003F300000}"/>
    <cellStyle name="Normal 4 2 4 2 3 3 2 2 4 3 2" xfId="23965" xr:uid="{00000000-0005-0000-0000-000040300000}"/>
    <cellStyle name="Normal 4 2 4 2 3 3 2 2 4 4" xfId="19385" xr:uid="{00000000-0005-0000-0000-000041300000}"/>
    <cellStyle name="Normal 4 2 4 2 3 3 2 2 5" xfId="4272" xr:uid="{00000000-0005-0000-0000-000042300000}"/>
    <cellStyle name="Normal 4 2 4 2 3 3 2 2 5 2" xfId="20180" xr:uid="{00000000-0005-0000-0000-000043300000}"/>
    <cellStyle name="Normal 4 2 4 2 3 3 2 2 6" xfId="6569" xr:uid="{00000000-0005-0000-0000-000044300000}"/>
    <cellStyle name="Normal 4 2 4 2 3 3 2 2 6 2" xfId="22477" xr:uid="{00000000-0005-0000-0000-000045300000}"/>
    <cellStyle name="Normal 4 2 4 2 3 3 2 2 7" xfId="17897" xr:uid="{00000000-0005-0000-0000-000046300000}"/>
    <cellStyle name="Normal 4 2 4 2 3 3 2 3" xfId="1872" xr:uid="{00000000-0005-0000-0000-000047300000}"/>
    <cellStyle name="Normal 4 2 4 2 3 3 2 3 2" xfId="2750" xr:uid="{00000000-0005-0000-0000-000048300000}"/>
    <cellStyle name="Normal 4 2 4 2 3 3 2 3 2 2" xfId="5170" xr:uid="{00000000-0005-0000-0000-000049300000}"/>
    <cellStyle name="Normal 4 2 4 2 3 3 2 3 2 2 2" xfId="21078" xr:uid="{00000000-0005-0000-0000-00004A300000}"/>
    <cellStyle name="Normal 4 2 4 2 3 3 2 3 2 3" xfId="7467" xr:uid="{00000000-0005-0000-0000-00004B300000}"/>
    <cellStyle name="Normal 4 2 4 2 3 3 2 3 2 3 2" xfId="23375" xr:uid="{00000000-0005-0000-0000-00004C300000}"/>
    <cellStyle name="Normal 4 2 4 2 3 3 2 3 2 4" xfId="18795" xr:uid="{00000000-0005-0000-0000-00004D300000}"/>
    <cellStyle name="Normal 4 2 4 2 3 3 2 3 3" xfId="3565" xr:uid="{00000000-0005-0000-0000-00004E300000}"/>
    <cellStyle name="Normal 4 2 4 2 3 3 2 3 3 2" xfId="5914" xr:uid="{00000000-0005-0000-0000-00004F300000}"/>
    <cellStyle name="Normal 4 2 4 2 3 3 2 3 3 2 2" xfId="21822" xr:uid="{00000000-0005-0000-0000-000050300000}"/>
    <cellStyle name="Normal 4 2 4 2 3 3 2 3 3 3" xfId="8211" xr:uid="{00000000-0005-0000-0000-000051300000}"/>
    <cellStyle name="Normal 4 2 4 2 3 3 2 3 3 3 2" xfId="24119" xr:uid="{00000000-0005-0000-0000-000052300000}"/>
    <cellStyle name="Normal 4 2 4 2 3 3 2 3 3 4" xfId="19539" xr:uid="{00000000-0005-0000-0000-000053300000}"/>
    <cellStyle name="Normal 4 2 4 2 3 3 2 3 4" xfId="4426" xr:uid="{00000000-0005-0000-0000-000054300000}"/>
    <cellStyle name="Normal 4 2 4 2 3 3 2 3 4 2" xfId="20334" xr:uid="{00000000-0005-0000-0000-000055300000}"/>
    <cellStyle name="Normal 4 2 4 2 3 3 2 3 5" xfId="6723" xr:uid="{00000000-0005-0000-0000-000056300000}"/>
    <cellStyle name="Normal 4 2 4 2 3 3 2 3 5 2" xfId="22631" xr:uid="{00000000-0005-0000-0000-000057300000}"/>
    <cellStyle name="Normal 4 2 4 2 3 3 2 3 6" xfId="18051" xr:uid="{00000000-0005-0000-0000-000058300000}"/>
    <cellStyle name="Normal 4 2 4 2 3 3 2 4" xfId="2442" xr:uid="{00000000-0005-0000-0000-000059300000}"/>
    <cellStyle name="Normal 4 2 4 2 3 3 2 4 2" xfId="4862" xr:uid="{00000000-0005-0000-0000-00005A300000}"/>
    <cellStyle name="Normal 4 2 4 2 3 3 2 4 2 2" xfId="20770" xr:uid="{00000000-0005-0000-0000-00005B300000}"/>
    <cellStyle name="Normal 4 2 4 2 3 3 2 4 3" xfId="7159" xr:uid="{00000000-0005-0000-0000-00005C300000}"/>
    <cellStyle name="Normal 4 2 4 2 3 3 2 4 3 2" xfId="23067" xr:uid="{00000000-0005-0000-0000-00005D300000}"/>
    <cellStyle name="Normal 4 2 4 2 3 3 2 4 4" xfId="18487" xr:uid="{00000000-0005-0000-0000-00005E300000}"/>
    <cellStyle name="Normal 4 2 4 2 3 3 2 5" xfId="3257" xr:uid="{00000000-0005-0000-0000-00005F300000}"/>
    <cellStyle name="Normal 4 2 4 2 3 3 2 5 2" xfId="5606" xr:uid="{00000000-0005-0000-0000-000060300000}"/>
    <cellStyle name="Normal 4 2 4 2 3 3 2 5 2 2" xfId="21514" xr:uid="{00000000-0005-0000-0000-000061300000}"/>
    <cellStyle name="Normal 4 2 4 2 3 3 2 5 3" xfId="7903" xr:uid="{00000000-0005-0000-0000-000062300000}"/>
    <cellStyle name="Normal 4 2 4 2 3 3 2 5 3 2" xfId="23811" xr:uid="{00000000-0005-0000-0000-000063300000}"/>
    <cellStyle name="Normal 4 2 4 2 3 3 2 5 4" xfId="19231" xr:uid="{00000000-0005-0000-0000-000064300000}"/>
    <cellStyle name="Normal 4 2 4 2 3 3 2 6" xfId="4118" xr:uid="{00000000-0005-0000-0000-000065300000}"/>
    <cellStyle name="Normal 4 2 4 2 3 3 2 6 2" xfId="20026" xr:uid="{00000000-0005-0000-0000-000066300000}"/>
    <cellStyle name="Normal 4 2 4 2 3 3 2 7" xfId="6415" xr:uid="{00000000-0005-0000-0000-000067300000}"/>
    <cellStyle name="Normal 4 2 4 2 3 3 2 7 2" xfId="22323" xr:uid="{00000000-0005-0000-0000-000068300000}"/>
    <cellStyle name="Normal 4 2 4 2 3 3 2 8" xfId="17743" xr:uid="{00000000-0005-0000-0000-000069300000}"/>
    <cellStyle name="Normal 4 2 4 2 3 3 3" xfId="1601" xr:uid="{00000000-0005-0000-0000-00006A300000}"/>
    <cellStyle name="Normal 4 2 4 2 3 3 3 2" xfId="1934" xr:uid="{00000000-0005-0000-0000-00006B300000}"/>
    <cellStyle name="Normal 4 2 4 2 3 3 3 2 2" xfId="2812" xr:uid="{00000000-0005-0000-0000-00006C300000}"/>
    <cellStyle name="Normal 4 2 4 2 3 3 3 2 2 2" xfId="5232" xr:uid="{00000000-0005-0000-0000-00006D300000}"/>
    <cellStyle name="Normal 4 2 4 2 3 3 3 2 2 2 2" xfId="21140" xr:uid="{00000000-0005-0000-0000-00006E300000}"/>
    <cellStyle name="Normal 4 2 4 2 3 3 3 2 2 3" xfId="7529" xr:uid="{00000000-0005-0000-0000-00006F300000}"/>
    <cellStyle name="Normal 4 2 4 2 3 3 3 2 2 3 2" xfId="23437" xr:uid="{00000000-0005-0000-0000-000070300000}"/>
    <cellStyle name="Normal 4 2 4 2 3 3 3 2 2 4" xfId="18857" xr:uid="{00000000-0005-0000-0000-000071300000}"/>
    <cellStyle name="Normal 4 2 4 2 3 3 3 2 3" xfId="3627" xr:uid="{00000000-0005-0000-0000-000072300000}"/>
    <cellStyle name="Normal 4 2 4 2 3 3 3 2 3 2" xfId="5976" xr:uid="{00000000-0005-0000-0000-000073300000}"/>
    <cellStyle name="Normal 4 2 4 2 3 3 3 2 3 2 2" xfId="21884" xr:uid="{00000000-0005-0000-0000-000074300000}"/>
    <cellStyle name="Normal 4 2 4 2 3 3 3 2 3 3" xfId="8273" xr:uid="{00000000-0005-0000-0000-000075300000}"/>
    <cellStyle name="Normal 4 2 4 2 3 3 3 2 3 3 2" xfId="24181" xr:uid="{00000000-0005-0000-0000-000076300000}"/>
    <cellStyle name="Normal 4 2 4 2 3 3 3 2 3 4" xfId="19601" xr:uid="{00000000-0005-0000-0000-000077300000}"/>
    <cellStyle name="Normal 4 2 4 2 3 3 3 2 4" xfId="4488" xr:uid="{00000000-0005-0000-0000-000078300000}"/>
    <cellStyle name="Normal 4 2 4 2 3 3 3 2 4 2" xfId="20396" xr:uid="{00000000-0005-0000-0000-000079300000}"/>
    <cellStyle name="Normal 4 2 4 2 3 3 3 2 5" xfId="6785" xr:uid="{00000000-0005-0000-0000-00007A300000}"/>
    <cellStyle name="Normal 4 2 4 2 3 3 3 2 5 2" xfId="22693" xr:uid="{00000000-0005-0000-0000-00007B300000}"/>
    <cellStyle name="Normal 4 2 4 2 3 3 3 2 6" xfId="18113" xr:uid="{00000000-0005-0000-0000-00007C300000}"/>
    <cellStyle name="Normal 4 2 4 2 3 3 3 3" xfId="2504" xr:uid="{00000000-0005-0000-0000-00007D300000}"/>
    <cellStyle name="Normal 4 2 4 2 3 3 3 3 2" xfId="4924" xr:uid="{00000000-0005-0000-0000-00007E300000}"/>
    <cellStyle name="Normal 4 2 4 2 3 3 3 3 2 2" xfId="20832" xr:uid="{00000000-0005-0000-0000-00007F300000}"/>
    <cellStyle name="Normal 4 2 4 2 3 3 3 3 3" xfId="7221" xr:uid="{00000000-0005-0000-0000-000080300000}"/>
    <cellStyle name="Normal 4 2 4 2 3 3 3 3 3 2" xfId="23129" xr:uid="{00000000-0005-0000-0000-000081300000}"/>
    <cellStyle name="Normal 4 2 4 2 3 3 3 3 4" xfId="18549" xr:uid="{00000000-0005-0000-0000-000082300000}"/>
    <cellStyle name="Normal 4 2 4 2 3 3 3 4" xfId="3319" xr:uid="{00000000-0005-0000-0000-000083300000}"/>
    <cellStyle name="Normal 4 2 4 2 3 3 3 4 2" xfId="5668" xr:uid="{00000000-0005-0000-0000-000084300000}"/>
    <cellStyle name="Normal 4 2 4 2 3 3 3 4 2 2" xfId="21576" xr:uid="{00000000-0005-0000-0000-000085300000}"/>
    <cellStyle name="Normal 4 2 4 2 3 3 3 4 3" xfId="7965" xr:uid="{00000000-0005-0000-0000-000086300000}"/>
    <cellStyle name="Normal 4 2 4 2 3 3 3 4 3 2" xfId="23873" xr:uid="{00000000-0005-0000-0000-000087300000}"/>
    <cellStyle name="Normal 4 2 4 2 3 3 3 4 4" xfId="19293" xr:uid="{00000000-0005-0000-0000-000088300000}"/>
    <cellStyle name="Normal 4 2 4 2 3 3 3 5" xfId="4180" xr:uid="{00000000-0005-0000-0000-000089300000}"/>
    <cellStyle name="Normal 4 2 4 2 3 3 3 5 2" xfId="20088" xr:uid="{00000000-0005-0000-0000-00008A300000}"/>
    <cellStyle name="Normal 4 2 4 2 3 3 3 6" xfId="6477" xr:uid="{00000000-0005-0000-0000-00008B300000}"/>
    <cellStyle name="Normal 4 2 4 2 3 3 3 6 2" xfId="22385" xr:uid="{00000000-0005-0000-0000-00008C300000}"/>
    <cellStyle name="Normal 4 2 4 2 3 3 3 7" xfId="17805" xr:uid="{00000000-0005-0000-0000-00008D300000}"/>
    <cellStyle name="Normal 4 2 4 2 3 3 4" xfId="1780" xr:uid="{00000000-0005-0000-0000-00008E300000}"/>
    <cellStyle name="Normal 4 2 4 2 3 3 4 2" xfId="2658" xr:uid="{00000000-0005-0000-0000-00008F300000}"/>
    <cellStyle name="Normal 4 2 4 2 3 3 4 2 2" xfId="5078" xr:uid="{00000000-0005-0000-0000-000090300000}"/>
    <cellStyle name="Normal 4 2 4 2 3 3 4 2 2 2" xfId="20986" xr:uid="{00000000-0005-0000-0000-000091300000}"/>
    <cellStyle name="Normal 4 2 4 2 3 3 4 2 3" xfId="7375" xr:uid="{00000000-0005-0000-0000-000092300000}"/>
    <cellStyle name="Normal 4 2 4 2 3 3 4 2 3 2" xfId="23283" xr:uid="{00000000-0005-0000-0000-000093300000}"/>
    <cellStyle name="Normal 4 2 4 2 3 3 4 2 4" xfId="18703" xr:uid="{00000000-0005-0000-0000-000094300000}"/>
    <cellStyle name="Normal 4 2 4 2 3 3 4 3" xfId="3473" xr:uid="{00000000-0005-0000-0000-000095300000}"/>
    <cellStyle name="Normal 4 2 4 2 3 3 4 3 2" xfId="5822" xr:uid="{00000000-0005-0000-0000-000096300000}"/>
    <cellStyle name="Normal 4 2 4 2 3 3 4 3 2 2" xfId="21730" xr:uid="{00000000-0005-0000-0000-000097300000}"/>
    <cellStyle name="Normal 4 2 4 2 3 3 4 3 3" xfId="8119" xr:uid="{00000000-0005-0000-0000-000098300000}"/>
    <cellStyle name="Normal 4 2 4 2 3 3 4 3 3 2" xfId="24027" xr:uid="{00000000-0005-0000-0000-000099300000}"/>
    <cellStyle name="Normal 4 2 4 2 3 3 4 3 4" xfId="19447" xr:uid="{00000000-0005-0000-0000-00009A300000}"/>
    <cellStyle name="Normal 4 2 4 2 3 3 4 4" xfId="4334" xr:uid="{00000000-0005-0000-0000-00009B300000}"/>
    <cellStyle name="Normal 4 2 4 2 3 3 4 4 2" xfId="20242" xr:uid="{00000000-0005-0000-0000-00009C300000}"/>
    <cellStyle name="Normal 4 2 4 2 3 3 4 5" xfId="6631" xr:uid="{00000000-0005-0000-0000-00009D300000}"/>
    <cellStyle name="Normal 4 2 4 2 3 3 4 5 2" xfId="22539" xr:uid="{00000000-0005-0000-0000-00009E300000}"/>
    <cellStyle name="Normal 4 2 4 2 3 3 4 6" xfId="17959" xr:uid="{00000000-0005-0000-0000-00009F300000}"/>
    <cellStyle name="Normal 4 2 4 2 3 3 5" xfId="2110" xr:uid="{00000000-0005-0000-0000-0000A0300000}"/>
    <cellStyle name="Normal 4 2 4 2 3 3 5 2" xfId="2964" xr:uid="{00000000-0005-0000-0000-0000A1300000}"/>
    <cellStyle name="Normal 4 2 4 2 3 3 5 2 2" xfId="5384" xr:uid="{00000000-0005-0000-0000-0000A2300000}"/>
    <cellStyle name="Normal 4 2 4 2 3 3 5 2 2 2" xfId="21292" xr:uid="{00000000-0005-0000-0000-0000A3300000}"/>
    <cellStyle name="Normal 4 2 4 2 3 3 5 2 3" xfId="7681" xr:uid="{00000000-0005-0000-0000-0000A4300000}"/>
    <cellStyle name="Normal 4 2 4 2 3 3 5 2 3 2" xfId="23589" xr:uid="{00000000-0005-0000-0000-0000A5300000}"/>
    <cellStyle name="Normal 4 2 4 2 3 3 5 2 4" xfId="19009" xr:uid="{00000000-0005-0000-0000-0000A6300000}"/>
    <cellStyle name="Normal 4 2 4 2 3 3 5 3" xfId="3803" xr:uid="{00000000-0005-0000-0000-0000A7300000}"/>
    <cellStyle name="Normal 4 2 4 2 3 3 5 3 2" xfId="6128" xr:uid="{00000000-0005-0000-0000-0000A8300000}"/>
    <cellStyle name="Normal 4 2 4 2 3 3 5 3 2 2" xfId="22036" xr:uid="{00000000-0005-0000-0000-0000A9300000}"/>
    <cellStyle name="Normal 4 2 4 2 3 3 5 3 3" xfId="8425" xr:uid="{00000000-0005-0000-0000-0000AA300000}"/>
    <cellStyle name="Normal 4 2 4 2 3 3 5 3 3 2" xfId="24333" xr:uid="{00000000-0005-0000-0000-0000AB300000}"/>
    <cellStyle name="Normal 4 2 4 2 3 3 5 3 4" xfId="19753" xr:uid="{00000000-0005-0000-0000-0000AC300000}"/>
    <cellStyle name="Normal 4 2 4 2 3 3 5 4" xfId="4640" xr:uid="{00000000-0005-0000-0000-0000AD300000}"/>
    <cellStyle name="Normal 4 2 4 2 3 3 5 4 2" xfId="20548" xr:uid="{00000000-0005-0000-0000-0000AE300000}"/>
    <cellStyle name="Normal 4 2 4 2 3 3 5 5" xfId="6937" xr:uid="{00000000-0005-0000-0000-0000AF300000}"/>
    <cellStyle name="Normal 4 2 4 2 3 3 5 5 2" xfId="22845" xr:uid="{00000000-0005-0000-0000-0000B0300000}"/>
    <cellStyle name="Normal 4 2 4 2 3 3 5 6" xfId="18265" xr:uid="{00000000-0005-0000-0000-0000B1300000}"/>
    <cellStyle name="Normal 4 2 4 2 3 3 6" xfId="2343" xr:uid="{00000000-0005-0000-0000-0000B2300000}"/>
    <cellStyle name="Normal 4 2 4 2 3 3 6 2" xfId="4770" xr:uid="{00000000-0005-0000-0000-0000B3300000}"/>
    <cellStyle name="Normal 4 2 4 2 3 3 6 2 2" xfId="20678" xr:uid="{00000000-0005-0000-0000-0000B4300000}"/>
    <cellStyle name="Normal 4 2 4 2 3 3 6 3" xfId="7067" xr:uid="{00000000-0005-0000-0000-0000B5300000}"/>
    <cellStyle name="Normal 4 2 4 2 3 3 6 3 2" xfId="22975" xr:uid="{00000000-0005-0000-0000-0000B6300000}"/>
    <cellStyle name="Normal 4 2 4 2 3 3 6 4" xfId="18395" xr:uid="{00000000-0005-0000-0000-0000B7300000}"/>
    <cellStyle name="Normal 4 2 4 2 3 3 7" xfId="3133" xr:uid="{00000000-0005-0000-0000-0000B8300000}"/>
    <cellStyle name="Normal 4 2 4 2 3 3 7 2" xfId="5514" xr:uid="{00000000-0005-0000-0000-0000B9300000}"/>
    <cellStyle name="Normal 4 2 4 2 3 3 7 2 2" xfId="21422" xr:uid="{00000000-0005-0000-0000-0000BA300000}"/>
    <cellStyle name="Normal 4 2 4 2 3 3 7 3" xfId="7811" xr:uid="{00000000-0005-0000-0000-0000BB300000}"/>
    <cellStyle name="Normal 4 2 4 2 3 3 7 3 2" xfId="23719" xr:uid="{00000000-0005-0000-0000-0000BC300000}"/>
    <cellStyle name="Normal 4 2 4 2 3 3 7 4" xfId="19139" xr:uid="{00000000-0005-0000-0000-0000BD300000}"/>
    <cellStyle name="Normal 4 2 4 2 3 3 8" xfId="4026" xr:uid="{00000000-0005-0000-0000-0000BE300000}"/>
    <cellStyle name="Normal 4 2 4 2 3 3 8 2" xfId="19934" xr:uid="{00000000-0005-0000-0000-0000BF300000}"/>
    <cellStyle name="Normal 4 2 4 2 3 3 9" xfId="6323" xr:uid="{00000000-0005-0000-0000-0000C0300000}"/>
    <cellStyle name="Normal 4 2 4 2 3 3 9 2" xfId="22231" xr:uid="{00000000-0005-0000-0000-0000C1300000}"/>
    <cellStyle name="Normal 4 2 4 2 4" xfId="1231" xr:uid="{00000000-0005-0000-0000-0000C2300000}"/>
    <cellStyle name="Normal 4 2 4 2 4 2" xfId="1232" xr:uid="{00000000-0005-0000-0000-0000C3300000}"/>
    <cellStyle name="Normal 4 2 4 2 4 2 10" xfId="17652" xr:uid="{00000000-0005-0000-0000-0000C4300000}"/>
    <cellStyle name="Normal 4 2 4 2 4 2 2" xfId="1442" xr:uid="{00000000-0005-0000-0000-0000C5300000}"/>
    <cellStyle name="Normal 4 2 4 2 4 2 2 2" xfId="1689" xr:uid="{00000000-0005-0000-0000-0000C6300000}"/>
    <cellStyle name="Normal 4 2 4 2 4 2 2 2 2" xfId="2001" xr:uid="{00000000-0005-0000-0000-0000C7300000}"/>
    <cellStyle name="Normal 4 2 4 2 4 2 2 2 2 2" xfId="2879" xr:uid="{00000000-0005-0000-0000-0000C8300000}"/>
    <cellStyle name="Normal 4 2 4 2 4 2 2 2 2 2 2" xfId="5299" xr:uid="{00000000-0005-0000-0000-0000C9300000}"/>
    <cellStyle name="Normal 4 2 4 2 4 2 2 2 2 2 2 2" xfId="21207" xr:uid="{00000000-0005-0000-0000-0000CA300000}"/>
    <cellStyle name="Normal 4 2 4 2 4 2 2 2 2 2 3" xfId="7596" xr:uid="{00000000-0005-0000-0000-0000CB300000}"/>
    <cellStyle name="Normal 4 2 4 2 4 2 2 2 2 2 3 2" xfId="23504" xr:uid="{00000000-0005-0000-0000-0000CC300000}"/>
    <cellStyle name="Normal 4 2 4 2 4 2 2 2 2 2 4" xfId="18924" xr:uid="{00000000-0005-0000-0000-0000CD300000}"/>
    <cellStyle name="Normal 4 2 4 2 4 2 2 2 2 3" xfId="3694" xr:uid="{00000000-0005-0000-0000-0000CE300000}"/>
    <cellStyle name="Normal 4 2 4 2 4 2 2 2 2 3 2" xfId="6043" xr:uid="{00000000-0005-0000-0000-0000CF300000}"/>
    <cellStyle name="Normal 4 2 4 2 4 2 2 2 2 3 2 2" xfId="21951" xr:uid="{00000000-0005-0000-0000-0000D0300000}"/>
    <cellStyle name="Normal 4 2 4 2 4 2 2 2 2 3 3" xfId="8340" xr:uid="{00000000-0005-0000-0000-0000D1300000}"/>
    <cellStyle name="Normal 4 2 4 2 4 2 2 2 2 3 3 2" xfId="24248" xr:uid="{00000000-0005-0000-0000-0000D2300000}"/>
    <cellStyle name="Normal 4 2 4 2 4 2 2 2 2 3 4" xfId="19668" xr:uid="{00000000-0005-0000-0000-0000D3300000}"/>
    <cellStyle name="Normal 4 2 4 2 4 2 2 2 2 4" xfId="4555" xr:uid="{00000000-0005-0000-0000-0000D4300000}"/>
    <cellStyle name="Normal 4 2 4 2 4 2 2 2 2 4 2" xfId="20463" xr:uid="{00000000-0005-0000-0000-0000D5300000}"/>
    <cellStyle name="Normal 4 2 4 2 4 2 2 2 2 5" xfId="6852" xr:uid="{00000000-0005-0000-0000-0000D6300000}"/>
    <cellStyle name="Normal 4 2 4 2 4 2 2 2 2 5 2" xfId="22760" xr:uid="{00000000-0005-0000-0000-0000D7300000}"/>
    <cellStyle name="Normal 4 2 4 2 4 2 2 2 2 6" xfId="18180" xr:uid="{00000000-0005-0000-0000-0000D8300000}"/>
    <cellStyle name="Normal 4 2 4 2 4 2 2 2 3" xfId="2571" xr:uid="{00000000-0005-0000-0000-0000D9300000}"/>
    <cellStyle name="Normal 4 2 4 2 4 2 2 2 3 2" xfId="4991" xr:uid="{00000000-0005-0000-0000-0000DA300000}"/>
    <cellStyle name="Normal 4 2 4 2 4 2 2 2 3 2 2" xfId="20899" xr:uid="{00000000-0005-0000-0000-0000DB300000}"/>
    <cellStyle name="Normal 4 2 4 2 4 2 2 2 3 3" xfId="7288" xr:uid="{00000000-0005-0000-0000-0000DC300000}"/>
    <cellStyle name="Normal 4 2 4 2 4 2 2 2 3 3 2" xfId="23196" xr:uid="{00000000-0005-0000-0000-0000DD300000}"/>
    <cellStyle name="Normal 4 2 4 2 4 2 2 2 3 4" xfId="18616" xr:uid="{00000000-0005-0000-0000-0000DE300000}"/>
    <cellStyle name="Normal 4 2 4 2 4 2 2 2 4" xfId="3386" xr:uid="{00000000-0005-0000-0000-0000DF300000}"/>
    <cellStyle name="Normal 4 2 4 2 4 2 2 2 4 2" xfId="5735" xr:uid="{00000000-0005-0000-0000-0000E0300000}"/>
    <cellStyle name="Normal 4 2 4 2 4 2 2 2 4 2 2" xfId="21643" xr:uid="{00000000-0005-0000-0000-0000E1300000}"/>
    <cellStyle name="Normal 4 2 4 2 4 2 2 2 4 3" xfId="8032" xr:uid="{00000000-0005-0000-0000-0000E2300000}"/>
    <cellStyle name="Normal 4 2 4 2 4 2 2 2 4 3 2" xfId="23940" xr:uid="{00000000-0005-0000-0000-0000E3300000}"/>
    <cellStyle name="Normal 4 2 4 2 4 2 2 2 4 4" xfId="19360" xr:uid="{00000000-0005-0000-0000-0000E4300000}"/>
    <cellStyle name="Normal 4 2 4 2 4 2 2 2 5" xfId="4247" xr:uid="{00000000-0005-0000-0000-0000E5300000}"/>
    <cellStyle name="Normal 4 2 4 2 4 2 2 2 5 2" xfId="20155" xr:uid="{00000000-0005-0000-0000-0000E6300000}"/>
    <cellStyle name="Normal 4 2 4 2 4 2 2 2 6" xfId="6544" xr:uid="{00000000-0005-0000-0000-0000E7300000}"/>
    <cellStyle name="Normal 4 2 4 2 4 2 2 2 6 2" xfId="22452" xr:uid="{00000000-0005-0000-0000-0000E8300000}"/>
    <cellStyle name="Normal 4 2 4 2 4 2 2 2 7" xfId="17872" xr:uid="{00000000-0005-0000-0000-0000E9300000}"/>
    <cellStyle name="Normal 4 2 4 2 4 2 2 3" xfId="1847" xr:uid="{00000000-0005-0000-0000-0000EA300000}"/>
    <cellStyle name="Normal 4 2 4 2 4 2 2 3 2" xfId="2725" xr:uid="{00000000-0005-0000-0000-0000EB300000}"/>
    <cellStyle name="Normal 4 2 4 2 4 2 2 3 2 2" xfId="5145" xr:uid="{00000000-0005-0000-0000-0000EC300000}"/>
    <cellStyle name="Normal 4 2 4 2 4 2 2 3 2 2 2" xfId="21053" xr:uid="{00000000-0005-0000-0000-0000ED300000}"/>
    <cellStyle name="Normal 4 2 4 2 4 2 2 3 2 3" xfId="7442" xr:uid="{00000000-0005-0000-0000-0000EE300000}"/>
    <cellStyle name="Normal 4 2 4 2 4 2 2 3 2 3 2" xfId="23350" xr:uid="{00000000-0005-0000-0000-0000EF300000}"/>
    <cellStyle name="Normal 4 2 4 2 4 2 2 3 2 4" xfId="18770" xr:uid="{00000000-0005-0000-0000-0000F0300000}"/>
    <cellStyle name="Normal 4 2 4 2 4 2 2 3 3" xfId="3540" xr:uid="{00000000-0005-0000-0000-0000F1300000}"/>
    <cellStyle name="Normal 4 2 4 2 4 2 2 3 3 2" xfId="5889" xr:uid="{00000000-0005-0000-0000-0000F2300000}"/>
    <cellStyle name="Normal 4 2 4 2 4 2 2 3 3 2 2" xfId="21797" xr:uid="{00000000-0005-0000-0000-0000F3300000}"/>
    <cellStyle name="Normal 4 2 4 2 4 2 2 3 3 3" xfId="8186" xr:uid="{00000000-0005-0000-0000-0000F4300000}"/>
    <cellStyle name="Normal 4 2 4 2 4 2 2 3 3 3 2" xfId="24094" xr:uid="{00000000-0005-0000-0000-0000F5300000}"/>
    <cellStyle name="Normal 4 2 4 2 4 2 2 3 3 4" xfId="19514" xr:uid="{00000000-0005-0000-0000-0000F6300000}"/>
    <cellStyle name="Normal 4 2 4 2 4 2 2 3 4" xfId="4401" xr:uid="{00000000-0005-0000-0000-0000F7300000}"/>
    <cellStyle name="Normal 4 2 4 2 4 2 2 3 4 2" xfId="20309" xr:uid="{00000000-0005-0000-0000-0000F8300000}"/>
    <cellStyle name="Normal 4 2 4 2 4 2 2 3 5" xfId="6698" xr:uid="{00000000-0005-0000-0000-0000F9300000}"/>
    <cellStyle name="Normal 4 2 4 2 4 2 2 3 5 2" xfId="22606" xr:uid="{00000000-0005-0000-0000-0000FA300000}"/>
    <cellStyle name="Normal 4 2 4 2 4 2 2 3 6" xfId="18026" xr:uid="{00000000-0005-0000-0000-0000FB300000}"/>
    <cellStyle name="Normal 4 2 4 2 4 2 2 4" xfId="2417" xr:uid="{00000000-0005-0000-0000-0000FC300000}"/>
    <cellStyle name="Normal 4 2 4 2 4 2 2 4 2" xfId="4837" xr:uid="{00000000-0005-0000-0000-0000FD300000}"/>
    <cellStyle name="Normal 4 2 4 2 4 2 2 4 2 2" xfId="20745" xr:uid="{00000000-0005-0000-0000-0000FE300000}"/>
    <cellStyle name="Normal 4 2 4 2 4 2 2 4 3" xfId="7134" xr:uid="{00000000-0005-0000-0000-0000FF300000}"/>
    <cellStyle name="Normal 4 2 4 2 4 2 2 4 3 2" xfId="23042" xr:uid="{00000000-0005-0000-0000-000000310000}"/>
    <cellStyle name="Normal 4 2 4 2 4 2 2 4 4" xfId="18462" xr:uid="{00000000-0005-0000-0000-000001310000}"/>
    <cellStyle name="Normal 4 2 4 2 4 2 2 5" xfId="3232" xr:uid="{00000000-0005-0000-0000-000002310000}"/>
    <cellStyle name="Normal 4 2 4 2 4 2 2 5 2" xfId="5581" xr:uid="{00000000-0005-0000-0000-000003310000}"/>
    <cellStyle name="Normal 4 2 4 2 4 2 2 5 2 2" xfId="21489" xr:uid="{00000000-0005-0000-0000-000004310000}"/>
    <cellStyle name="Normal 4 2 4 2 4 2 2 5 3" xfId="7878" xr:uid="{00000000-0005-0000-0000-000005310000}"/>
    <cellStyle name="Normal 4 2 4 2 4 2 2 5 3 2" xfId="23786" xr:uid="{00000000-0005-0000-0000-000006310000}"/>
    <cellStyle name="Normal 4 2 4 2 4 2 2 5 4" xfId="19206" xr:uid="{00000000-0005-0000-0000-000007310000}"/>
    <cellStyle name="Normal 4 2 4 2 4 2 2 6" xfId="4093" xr:uid="{00000000-0005-0000-0000-000008310000}"/>
    <cellStyle name="Normal 4 2 4 2 4 2 2 6 2" xfId="20001" xr:uid="{00000000-0005-0000-0000-000009310000}"/>
    <cellStyle name="Normal 4 2 4 2 4 2 2 7" xfId="6390" xr:uid="{00000000-0005-0000-0000-00000A310000}"/>
    <cellStyle name="Normal 4 2 4 2 4 2 2 7 2" xfId="22298" xr:uid="{00000000-0005-0000-0000-00000B310000}"/>
    <cellStyle name="Normal 4 2 4 2 4 2 2 8" xfId="17718" xr:uid="{00000000-0005-0000-0000-00000C310000}"/>
    <cellStyle name="Normal 4 2 4 2 4 2 3" xfId="1602" xr:uid="{00000000-0005-0000-0000-00000D310000}"/>
    <cellStyle name="Normal 4 2 4 2 4 2 3 2" xfId="1935" xr:uid="{00000000-0005-0000-0000-00000E310000}"/>
    <cellStyle name="Normal 4 2 4 2 4 2 3 2 2" xfId="2813" xr:uid="{00000000-0005-0000-0000-00000F310000}"/>
    <cellStyle name="Normal 4 2 4 2 4 2 3 2 2 2" xfId="5233" xr:uid="{00000000-0005-0000-0000-000010310000}"/>
    <cellStyle name="Normal 4 2 4 2 4 2 3 2 2 2 2" xfId="21141" xr:uid="{00000000-0005-0000-0000-000011310000}"/>
    <cellStyle name="Normal 4 2 4 2 4 2 3 2 2 3" xfId="7530" xr:uid="{00000000-0005-0000-0000-000012310000}"/>
    <cellStyle name="Normal 4 2 4 2 4 2 3 2 2 3 2" xfId="23438" xr:uid="{00000000-0005-0000-0000-000013310000}"/>
    <cellStyle name="Normal 4 2 4 2 4 2 3 2 2 4" xfId="18858" xr:uid="{00000000-0005-0000-0000-000014310000}"/>
    <cellStyle name="Normal 4 2 4 2 4 2 3 2 3" xfId="3628" xr:uid="{00000000-0005-0000-0000-000015310000}"/>
    <cellStyle name="Normal 4 2 4 2 4 2 3 2 3 2" xfId="5977" xr:uid="{00000000-0005-0000-0000-000016310000}"/>
    <cellStyle name="Normal 4 2 4 2 4 2 3 2 3 2 2" xfId="21885" xr:uid="{00000000-0005-0000-0000-000017310000}"/>
    <cellStyle name="Normal 4 2 4 2 4 2 3 2 3 3" xfId="8274" xr:uid="{00000000-0005-0000-0000-000018310000}"/>
    <cellStyle name="Normal 4 2 4 2 4 2 3 2 3 3 2" xfId="24182" xr:uid="{00000000-0005-0000-0000-000019310000}"/>
    <cellStyle name="Normal 4 2 4 2 4 2 3 2 3 4" xfId="19602" xr:uid="{00000000-0005-0000-0000-00001A310000}"/>
    <cellStyle name="Normal 4 2 4 2 4 2 3 2 4" xfId="4489" xr:uid="{00000000-0005-0000-0000-00001B310000}"/>
    <cellStyle name="Normal 4 2 4 2 4 2 3 2 4 2" xfId="20397" xr:uid="{00000000-0005-0000-0000-00001C310000}"/>
    <cellStyle name="Normal 4 2 4 2 4 2 3 2 5" xfId="6786" xr:uid="{00000000-0005-0000-0000-00001D310000}"/>
    <cellStyle name="Normal 4 2 4 2 4 2 3 2 5 2" xfId="22694" xr:uid="{00000000-0005-0000-0000-00001E310000}"/>
    <cellStyle name="Normal 4 2 4 2 4 2 3 2 6" xfId="18114" xr:uid="{00000000-0005-0000-0000-00001F310000}"/>
    <cellStyle name="Normal 4 2 4 2 4 2 3 3" xfId="2505" xr:uid="{00000000-0005-0000-0000-000020310000}"/>
    <cellStyle name="Normal 4 2 4 2 4 2 3 3 2" xfId="4925" xr:uid="{00000000-0005-0000-0000-000021310000}"/>
    <cellStyle name="Normal 4 2 4 2 4 2 3 3 2 2" xfId="20833" xr:uid="{00000000-0005-0000-0000-000022310000}"/>
    <cellStyle name="Normal 4 2 4 2 4 2 3 3 3" xfId="7222" xr:uid="{00000000-0005-0000-0000-000023310000}"/>
    <cellStyle name="Normal 4 2 4 2 4 2 3 3 3 2" xfId="23130" xr:uid="{00000000-0005-0000-0000-000024310000}"/>
    <cellStyle name="Normal 4 2 4 2 4 2 3 3 4" xfId="18550" xr:uid="{00000000-0005-0000-0000-000025310000}"/>
    <cellStyle name="Normal 4 2 4 2 4 2 3 4" xfId="3320" xr:uid="{00000000-0005-0000-0000-000026310000}"/>
    <cellStyle name="Normal 4 2 4 2 4 2 3 4 2" xfId="5669" xr:uid="{00000000-0005-0000-0000-000027310000}"/>
    <cellStyle name="Normal 4 2 4 2 4 2 3 4 2 2" xfId="21577" xr:uid="{00000000-0005-0000-0000-000028310000}"/>
    <cellStyle name="Normal 4 2 4 2 4 2 3 4 3" xfId="7966" xr:uid="{00000000-0005-0000-0000-000029310000}"/>
    <cellStyle name="Normal 4 2 4 2 4 2 3 4 3 2" xfId="23874" xr:uid="{00000000-0005-0000-0000-00002A310000}"/>
    <cellStyle name="Normal 4 2 4 2 4 2 3 4 4" xfId="19294" xr:uid="{00000000-0005-0000-0000-00002B310000}"/>
    <cellStyle name="Normal 4 2 4 2 4 2 3 5" xfId="4181" xr:uid="{00000000-0005-0000-0000-00002C310000}"/>
    <cellStyle name="Normal 4 2 4 2 4 2 3 5 2" xfId="20089" xr:uid="{00000000-0005-0000-0000-00002D310000}"/>
    <cellStyle name="Normal 4 2 4 2 4 2 3 6" xfId="6478" xr:uid="{00000000-0005-0000-0000-00002E310000}"/>
    <cellStyle name="Normal 4 2 4 2 4 2 3 6 2" xfId="22386" xr:uid="{00000000-0005-0000-0000-00002F310000}"/>
    <cellStyle name="Normal 4 2 4 2 4 2 3 7" xfId="17806" xr:uid="{00000000-0005-0000-0000-000030310000}"/>
    <cellStyle name="Normal 4 2 4 2 4 2 4" xfId="1781" xr:uid="{00000000-0005-0000-0000-000031310000}"/>
    <cellStyle name="Normal 4 2 4 2 4 2 4 2" xfId="2659" xr:uid="{00000000-0005-0000-0000-000032310000}"/>
    <cellStyle name="Normal 4 2 4 2 4 2 4 2 2" xfId="5079" xr:uid="{00000000-0005-0000-0000-000033310000}"/>
    <cellStyle name="Normal 4 2 4 2 4 2 4 2 2 2" xfId="20987" xr:uid="{00000000-0005-0000-0000-000034310000}"/>
    <cellStyle name="Normal 4 2 4 2 4 2 4 2 3" xfId="7376" xr:uid="{00000000-0005-0000-0000-000035310000}"/>
    <cellStyle name="Normal 4 2 4 2 4 2 4 2 3 2" xfId="23284" xr:uid="{00000000-0005-0000-0000-000036310000}"/>
    <cellStyle name="Normal 4 2 4 2 4 2 4 2 4" xfId="18704" xr:uid="{00000000-0005-0000-0000-000037310000}"/>
    <cellStyle name="Normal 4 2 4 2 4 2 4 3" xfId="3474" xr:uid="{00000000-0005-0000-0000-000038310000}"/>
    <cellStyle name="Normal 4 2 4 2 4 2 4 3 2" xfId="5823" xr:uid="{00000000-0005-0000-0000-000039310000}"/>
    <cellStyle name="Normal 4 2 4 2 4 2 4 3 2 2" xfId="21731" xr:uid="{00000000-0005-0000-0000-00003A310000}"/>
    <cellStyle name="Normal 4 2 4 2 4 2 4 3 3" xfId="8120" xr:uid="{00000000-0005-0000-0000-00003B310000}"/>
    <cellStyle name="Normal 4 2 4 2 4 2 4 3 3 2" xfId="24028" xr:uid="{00000000-0005-0000-0000-00003C310000}"/>
    <cellStyle name="Normal 4 2 4 2 4 2 4 3 4" xfId="19448" xr:uid="{00000000-0005-0000-0000-00003D310000}"/>
    <cellStyle name="Normal 4 2 4 2 4 2 4 4" xfId="4335" xr:uid="{00000000-0005-0000-0000-00003E310000}"/>
    <cellStyle name="Normal 4 2 4 2 4 2 4 4 2" xfId="20243" xr:uid="{00000000-0005-0000-0000-00003F310000}"/>
    <cellStyle name="Normal 4 2 4 2 4 2 4 5" xfId="6632" xr:uid="{00000000-0005-0000-0000-000040310000}"/>
    <cellStyle name="Normal 4 2 4 2 4 2 4 5 2" xfId="22540" xr:uid="{00000000-0005-0000-0000-000041310000}"/>
    <cellStyle name="Normal 4 2 4 2 4 2 4 6" xfId="17960" xr:uid="{00000000-0005-0000-0000-000042310000}"/>
    <cellStyle name="Normal 4 2 4 2 4 2 5" xfId="2111" xr:uid="{00000000-0005-0000-0000-000043310000}"/>
    <cellStyle name="Normal 4 2 4 2 4 2 5 2" xfId="2965" xr:uid="{00000000-0005-0000-0000-000044310000}"/>
    <cellStyle name="Normal 4 2 4 2 4 2 5 2 2" xfId="5385" xr:uid="{00000000-0005-0000-0000-000045310000}"/>
    <cellStyle name="Normal 4 2 4 2 4 2 5 2 2 2" xfId="21293" xr:uid="{00000000-0005-0000-0000-000046310000}"/>
    <cellStyle name="Normal 4 2 4 2 4 2 5 2 3" xfId="7682" xr:uid="{00000000-0005-0000-0000-000047310000}"/>
    <cellStyle name="Normal 4 2 4 2 4 2 5 2 3 2" xfId="23590" xr:uid="{00000000-0005-0000-0000-000048310000}"/>
    <cellStyle name="Normal 4 2 4 2 4 2 5 2 4" xfId="19010" xr:uid="{00000000-0005-0000-0000-000049310000}"/>
    <cellStyle name="Normal 4 2 4 2 4 2 5 3" xfId="3804" xr:uid="{00000000-0005-0000-0000-00004A310000}"/>
    <cellStyle name="Normal 4 2 4 2 4 2 5 3 2" xfId="6129" xr:uid="{00000000-0005-0000-0000-00004B310000}"/>
    <cellStyle name="Normal 4 2 4 2 4 2 5 3 2 2" xfId="22037" xr:uid="{00000000-0005-0000-0000-00004C310000}"/>
    <cellStyle name="Normal 4 2 4 2 4 2 5 3 3" xfId="8426" xr:uid="{00000000-0005-0000-0000-00004D310000}"/>
    <cellStyle name="Normal 4 2 4 2 4 2 5 3 3 2" xfId="24334" xr:uid="{00000000-0005-0000-0000-00004E310000}"/>
    <cellStyle name="Normal 4 2 4 2 4 2 5 3 4" xfId="19754" xr:uid="{00000000-0005-0000-0000-00004F310000}"/>
    <cellStyle name="Normal 4 2 4 2 4 2 5 4" xfId="4641" xr:uid="{00000000-0005-0000-0000-000050310000}"/>
    <cellStyle name="Normal 4 2 4 2 4 2 5 4 2" xfId="20549" xr:uid="{00000000-0005-0000-0000-000051310000}"/>
    <cellStyle name="Normal 4 2 4 2 4 2 5 5" xfId="6938" xr:uid="{00000000-0005-0000-0000-000052310000}"/>
    <cellStyle name="Normal 4 2 4 2 4 2 5 5 2" xfId="22846" xr:uid="{00000000-0005-0000-0000-000053310000}"/>
    <cellStyle name="Normal 4 2 4 2 4 2 5 6" xfId="18266" xr:uid="{00000000-0005-0000-0000-000054310000}"/>
    <cellStyle name="Normal 4 2 4 2 4 2 6" xfId="2344" xr:uid="{00000000-0005-0000-0000-000055310000}"/>
    <cellStyle name="Normal 4 2 4 2 4 2 6 2" xfId="4771" xr:uid="{00000000-0005-0000-0000-000056310000}"/>
    <cellStyle name="Normal 4 2 4 2 4 2 6 2 2" xfId="20679" xr:uid="{00000000-0005-0000-0000-000057310000}"/>
    <cellStyle name="Normal 4 2 4 2 4 2 6 3" xfId="7068" xr:uid="{00000000-0005-0000-0000-000058310000}"/>
    <cellStyle name="Normal 4 2 4 2 4 2 6 3 2" xfId="22976" xr:uid="{00000000-0005-0000-0000-000059310000}"/>
    <cellStyle name="Normal 4 2 4 2 4 2 6 4" xfId="18396" xr:uid="{00000000-0005-0000-0000-00005A310000}"/>
    <cellStyle name="Normal 4 2 4 2 4 2 7" xfId="3134" xr:uid="{00000000-0005-0000-0000-00005B310000}"/>
    <cellStyle name="Normal 4 2 4 2 4 2 7 2" xfId="5515" xr:uid="{00000000-0005-0000-0000-00005C310000}"/>
    <cellStyle name="Normal 4 2 4 2 4 2 7 2 2" xfId="21423" xr:uid="{00000000-0005-0000-0000-00005D310000}"/>
    <cellStyle name="Normal 4 2 4 2 4 2 7 3" xfId="7812" xr:uid="{00000000-0005-0000-0000-00005E310000}"/>
    <cellStyle name="Normal 4 2 4 2 4 2 7 3 2" xfId="23720" xr:uid="{00000000-0005-0000-0000-00005F310000}"/>
    <cellStyle name="Normal 4 2 4 2 4 2 7 4" xfId="19140" xr:uid="{00000000-0005-0000-0000-000060310000}"/>
    <cellStyle name="Normal 4 2 4 2 4 2 8" xfId="4027" xr:uid="{00000000-0005-0000-0000-000061310000}"/>
    <cellStyle name="Normal 4 2 4 2 4 2 8 2" xfId="19935" xr:uid="{00000000-0005-0000-0000-000062310000}"/>
    <cellStyle name="Normal 4 2 4 2 4 2 9" xfId="6324" xr:uid="{00000000-0005-0000-0000-000063310000}"/>
    <cellStyle name="Normal 4 2 4 2 4 2 9 2" xfId="22232" xr:uid="{00000000-0005-0000-0000-000064310000}"/>
    <cellStyle name="Normal 4 2 4 2 5" xfId="1233" xr:uid="{00000000-0005-0000-0000-000065310000}"/>
    <cellStyle name="Normal 4 2 4 2 5 10" xfId="17653" xr:uid="{00000000-0005-0000-0000-000066310000}"/>
    <cellStyle name="Normal 4 2 4 2 5 2" xfId="1494" xr:uid="{00000000-0005-0000-0000-000067310000}"/>
    <cellStyle name="Normal 4 2 4 2 5 2 2" xfId="1741" xr:uid="{00000000-0005-0000-0000-000068310000}"/>
    <cellStyle name="Normal 4 2 4 2 5 2 2 2" xfId="2053" xr:uid="{00000000-0005-0000-0000-000069310000}"/>
    <cellStyle name="Normal 4 2 4 2 5 2 2 2 2" xfId="2931" xr:uid="{00000000-0005-0000-0000-00006A310000}"/>
    <cellStyle name="Normal 4 2 4 2 5 2 2 2 2 2" xfId="5351" xr:uid="{00000000-0005-0000-0000-00006B310000}"/>
    <cellStyle name="Normal 4 2 4 2 5 2 2 2 2 2 2" xfId="21259" xr:uid="{00000000-0005-0000-0000-00006C310000}"/>
    <cellStyle name="Normal 4 2 4 2 5 2 2 2 2 3" xfId="7648" xr:uid="{00000000-0005-0000-0000-00006D310000}"/>
    <cellStyle name="Normal 4 2 4 2 5 2 2 2 2 3 2" xfId="23556" xr:uid="{00000000-0005-0000-0000-00006E310000}"/>
    <cellStyle name="Normal 4 2 4 2 5 2 2 2 2 4" xfId="18976" xr:uid="{00000000-0005-0000-0000-00006F310000}"/>
    <cellStyle name="Normal 4 2 4 2 5 2 2 2 3" xfId="3746" xr:uid="{00000000-0005-0000-0000-000070310000}"/>
    <cellStyle name="Normal 4 2 4 2 5 2 2 2 3 2" xfId="6095" xr:uid="{00000000-0005-0000-0000-000071310000}"/>
    <cellStyle name="Normal 4 2 4 2 5 2 2 2 3 2 2" xfId="22003" xr:uid="{00000000-0005-0000-0000-000072310000}"/>
    <cellStyle name="Normal 4 2 4 2 5 2 2 2 3 3" xfId="8392" xr:uid="{00000000-0005-0000-0000-000073310000}"/>
    <cellStyle name="Normal 4 2 4 2 5 2 2 2 3 3 2" xfId="24300" xr:uid="{00000000-0005-0000-0000-000074310000}"/>
    <cellStyle name="Normal 4 2 4 2 5 2 2 2 3 4" xfId="19720" xr:uid="{00000000-0005-0000-0000-000075310000}"/>
    <cellStyle name="Normal 4 2 4 2 5 2 2 2 4" xfId="4607" xr:uid="{00000000-0005-0000-0000-000076310000}"/>
    <cellStyle name="Normal 4 2 4 2 5 2 2 2 4 2" xfId="20515" xr:uid="{00000000-0005-0000-0000-000077310000}"/>
    <cellStyle name="Normal 4 2 4 2 5 2 2 2 5" xfId="6904" xr:uid="{00000000-0005-0000-0000-000078310000}"/>
    <cellStyle name="Normal 4 2 4 2 5 2 2 2 5 2" xfId="22812" xr:uid="{00000000-0005-0000-0000-000079310000}"/>
    <cellStyle name="Normal 4 2 4 2 5 2 2 2 6" xfId="18232" xr:uid="{00000000-0005-0000-0000-00007A310000}"/>
    <cellStyle name="Normal 4 2 4 2 5 2 2 3" xfId="2623" xr:uid="{00000000-0005-0000-0000-00007B310000}"/>
    <cellStyle name="Normal 4 2 4 2 5 2 2 3 2" xfId="5043" xr:uid="{00000000-0005-0000-0000-00007C310000}"/>
    <cellStyle name="Normal 4 2 4 2 5 2 2 3 2 2" xfId="20951" xr:uid="{00000000-0005-0000-0000-00007D310000}"/>
    <cellStyle name="Normal 4 2 4 2 5 2 2 3 3" xfId="7340" xr:uid="{00000000-0005-0000-0000-00007E310000}"/>
    <cellStyle name="Normal 4 2 4 2 5 2 2 3 3 2" xfId="23248" xr:uid="{00000000-0005-0000-0000-00007F310000}"/>
    <cellStyle name="Normal 4 2 4 2 5 2 2 3 4" xfId="18668" xr:uid="{00000000-0005-0000-0000-000080310000}"/>
    <cellStyle name="Normal 4 2 4 2 5 2 2 4" xfId="3438" xr:uid="{00000000-0005-0000-0000-000081310000}"/>
    <cellStyle name="Normal 4 2 4 2 5 2 2 4 2" xfId="5787" xr:uid="{00000000-0005-0000-0000-000082310000}"/>
    <cellStyle name="Normal 4 2 4 2 5 2 2 4 2 2" xfId="21695" xr:uid="{00000000-0005-0000-0000-000083310000}"/>
    <cellStyle name="Normal 4 2 4 2 5 2 2 4 3" xfId="8084" xr:uid="{00000000-0005-0000-0000-000084310000}"/>
    <cellStyle name="Normal 4 2 4 2 5 2 2 4 3 2" xfId="23992" xr:uid="{00000000-0005-0000-0000-000085310000}"/>
    <cellStyle name="Normal 4 2 4 2 5 2 2 4 4" xfId="19412" xr:uid="{00000000-0005-0000-0000-000086310000}"/>
    <cellStyle name="Normal 4 2 4 2 5 2 2 5" xfId="4299" xr:uid="{00000000-0005-0000-0000-000087310000}"/>
    <cellStyle name="Normal 4 2 4 2 5 2 2 5 2" xfId="20207" xr:uid="{00000000-0005-0000-0000-000088310000}"/>
    <cellStyle name="Normal 4 2 4 2 5 2 2 6" xfId="6596" xr:uid="{00000000-0005-0000-0000-000089310000}"/>
    <cellStyle name="Normal 4 2 4 2 5 2 2 6 2" xfId="22504" xr:uid="{00000000-0005-0000-0000-00008A310000}"/>
    <cellStyle name="Normal 4 2 4 2 5 2 2 7" xfId="17924" xr:uid="{00000000-0005-0000-0000-00008B310000}"/>
    <cellStyle name="Normal 4 2 4 2 5 2 3" xfId="1899" xr:uid="{00000000-0005-0000-0000-00008C310000}"/>
    <cellStyle name="Normal 4 2 4 2 5 2 3 2" xfId="2777" xr:uid="{00000000-0005-0000-0000-00008D310000}"/>
    <cellStyle name="Normal 4 2 4 2 5 2 3 2 2" xfId="5197" xr:uid="{00000000-0005-0000-0000-00008E310000}"/>
    <cellStyle name="Normal 4 2 4 2 5 2 3 2 2 2" xfId="21105" xr:uid="{00000000-0005-0000-0000-00008F310000}"/>
    <cellStyle name="Normal 4 2 4 2 5 2 3 2 3" xfId="7494" xr:uid="{00000000-0005-0000-0000-000090310000}"/>
    <cellStyle name="Normal 4 2 4 2 5 2 3 2 3 2" xfId="23402" xr:uid="{00000000-0005-0000-0000-000091310000}"/>
    <cellStyle name="Normal 4 2 4 2 5 2 3 2 4" xfId="18822" xr:uid="{00000000-0005-0000-0000-000092310000}"/>
    <cellStyle name="Normal 4 2 4 2 5 2 3 3" xfId="3592" xr:uid="{00000000-0005-0000-0000-000093310000}"/>
    <cellStyle name="Normal 4 2 4 2 5 2 3 3 2" xfId="5941" xr:uid="{00000000-0005-0000-0000-000094310000}"/>
    <cellStyle name="Normal 4 2 4 2 5 2 3 3 2 2" xfId="21849" xr:uid="{00000000-0005-0000-0000-000095310000}"/>
    <cellStyle name="Normal 4 2 4 2 5 2 3 3 3" xfId="8238" xr:uid="{00000000-0005-0000-0000-000096310000}"/>
    <cellStyle name="Normal 4 2 4 2 5 2 3 3 3 2" xfId="24146" xr:uid="{00000000-0005-0000-0000-000097310000}"/>
    <cellStyle name="Normal 4 2 4 2 5 2 3 3 4" xfId="19566" xr:uid="{00000000-0005-0000-0000-000098310000}"/>
    <cellStyle name="Normal 4 2 4 2 5 2 3 4" xfId="4453" xr:uid="{00000000-0005-0000-0000-000099310000}"/>
    <cellStyle name="Normal 4 2 4 2 5 2 3 4 2" xfId="20361" xr:uid="{00000000-0005-0000-0000-00009A310000}"/>
    <cellStyle name="Normal 4 2 4 2 5 2 3 5" xfId="6750" xr:uid="{00000000-0005-0000-0000-00009B310000}"/>
    <cellStyle name="Normal 4 2 4 2 5 2 3 5 2" xfId="22658" xr:uid="{00000000-0005-0000-0000-00009C310000}"/>
    <cellStyle name="Normal 4 2 4 2 5 2 3 6" xfId="18078" xr:uid="{00000000-0005-0000-0000-00009D310000}"/>
    <cellStyle name="Normal 4 2 4 2 5 2 4" xfId="2469" xr:uid="{00000000-0005-0000-0000-00009E310000}"/>
    <cellStyle name="Normal 4 2 4 2 5 2 4 2" xfId="4889" xr:uid="{00000000-0005-0000-0000-00009F310000}"/>
    <cellStyle name="Normal 4 2 4 2 5 2 4 2 2" xfId="20797" xr:uid="{00000000-0005-0000-0000-0000A0310000}"/>
    <cellStyle name="Normal 4 2 4 2 5 2 4 3" xfId="7186" xr:uid="{00000000-0005-0000-0000-0000A1310000}"/>
    <cellStyle name="Normal 4 2 4 2 5 2 4 3 2" xfId="23094" xr:uid="{00000000-0005-0000-0000-0000A2310000}"/>
    <cellStyle name="Normal 4 2 4 2 5 2 4 4" xfId="18514" xr:uid="{00000000-0005-0000-0000-0000A3310000}"/>
    <cellStyle name="Normal 4 2 4 2 5 2 5" xfId="3284" xr:uid="{00000000-0005-0000-0000-0000A4310000}"/>
    <cellStyle name="Normal 4 2 4 2 5 2 5 2" xfId="5633" xr:uid="{00000000-0005-0000-0000-0000A5310000}"/>
    <cellStyle name="Normal 4 2 4 2 5 2 5 2 2" xfId="21541" xr:uid="{00000000-0005-0000-0000-0000A6310000}"/>
    <cellStyle name="Normal 4 2 4 2 5 2 5 3" xfId="7930" xr:uid="{00000000-0005-0000-0000-0000A7310000}"/>
    <cellStyle name="Normal 4 2 4 2 5 2 5 3 2" xfId="23838" xr:uid="{00000000-0005-0000-0000-0000A8310000}"/>
    <cellStyle name="Normal 4 2 4 2 5 2 5 4" xfId="19258" xr:uid="{00000000-0005-0000-0000-0000A9310000}"/>
    <cellStyle name="Normal 4 2 4 2 5 2 6" xfId="4145" xr:uid="{00000000-0005-0000-0000-0000AA310000}"/>
    <cellStyle name="Normal 4 2 4 2 5 2 6 2" xfId="20053" xr:uid="{00000000-0005-0000-0000-0000AB310000}"/>
    <cellStyle name="Normal 4 2 4 2 5 2 7" xfId="6442" xr:uid="{00000000-0005-0000-0000-0000AC310000}"/>
    <cellStyle name="Normal 4 2 4 2 5 2 7 2" xfId="22350" xr:uid="{00000000-0005-0000-0000-0000AD310000}"/>
    <cellStyle name="Normal 4 2 4 2 5 2 8" xfId="17770" xr:uid="{00000000-0005-0000-0000-0000AE310000}"/>
    <cellStyle name="Normal 4 2 4 2 5 3" xfId="1603" xr:uid="{00000000-0005-0000-0000-0000AF310000}"/>
    <cellStyle name="Normal 4 2 4 2 5 3 2" xfId="1936" xr:uid="{00000000-0005-0000-0000-0000B0310000}"/>
    <cellStyle name="Normal 4 2 4 2 5 3 2 2" xfId="2814" xr:uid="{00000000-0005-0000-0000-0000B1310000}"/>
    <cellStyle name="Normal 4 2 4 2 5 3 2 2 2" xfId="5234" xr:uid="{00000000-0005-0000-0000-0000B2310000}"/>
    <cellStyle name="Normal 4 2 4 2 5 3 2 2 2 2" xfId="21142" xr:uid="{00000000-0005-0000-0000-0000B3310000}"/>
    <cellStyle name="Normal 4 2 4 2 5 3 2 2 3" xfId="7531" xr:uid="{00000000-0005-0000-0000-0000B4310000}"/>
    <cellStyle name="Normal 4 2 4 2 5 3 2 2 3 2" xfId="23439" xr:uid="{00000000-0005-0000-0000-0000B5310000}"/>
    <cellStyle name="Normal 4 2 4 2 5 3 2 2 4" xfId="18859" xr:uid="{00000000-0005-0000-0000-0000B6310000}"/>
    <cellStyle name="Normal 4 2 4 2 5 3 2 3" xfId="3629" xr:uid="{00000000-0005-0000-0000-0000B7310000}"/>
    <cellStyle name="Normal 4 2 4 2 5 3 2 3 2" xfId="5978" xr:uid="{00000000-0005-0000-0000-0000B8310000}"/>
    <cellStyle name="Normal 4 2 4 2 5 3 2 3 2 2" xfId="21886" xr:uid="{00000000-0005-0000-0000-0000B9310000}"/>
    <cellStyle name="Normal 4 2 4 2 5 3 2 3 3" xfId="8275" xr:uid="{00000000-0005-0000-0000-0000BA310000}"/>
    <cellStyle name="Normal 4 2 4 2 5 3 2 3 3 2" xfId="24183" xr:uid="{00000000-0005-0000-0000-0000BB310000}"/>
    <cellStyle name="Normal 4 2 4 2 5 3 2 3 4" xfId="19603" xr:uid="{00000000-0005-0000-0000-0000BC310000}"/>
    <cellStyle name="Normal 4 2 4 2 5 3 2 4" xfId="4490" xr:uid="{00000000-0005-0000-0000-0000BD310000}"/>
    <cellStyle name="Normal 4 2 4 2 5 3 2 4 2" xfId="20398" xr:uid="{00000000-0005-0000-0000-0000BE310000}"/>
    <cellStyle name="Normal 4 2 4 2 5 3 2 5" xfId="6787" xr:uid="{00000000-0005-0000-0000-0000BF310000}"/>
    <cellStyle name="Normal 4 2 4 2 5 3 2 5 2" xfId="22695" xr:uid="{00000000-0005-0000-0000-0000C0310000}"/>
    <cellStyle name="Normal 4 2 4 2 5 3 2 6" xfId="18115" xr:uid="{00000000-0005-0000-0000-0000C1310000}"/>
    <cellStyle name="Normal 4 2 4 2 5 3 3" xfId="2506" xr:uid="{00000000-0005-0000-0000-0000C2310000}"/>
    <cellStyle name="Normal 4 2 4 2 5 3 3 2" xfId="4926" xr:uid="{00000000-0005-0000-0000-0000C3310000}"/>
    <cellStyle name="Normal 4 2 4 2 5 3 3 2 2" xfId="20834" xr:uid="{00000000-0005-0000-0000-0000C4310000}"/>
    <cellStyle name="Normal 4 2 4 2 5 3 3 3" xfId="7223" xr:uid="{00000000-0005-0000-0000-0000C5310000}"/>
    <cellStyle name="Normal 4 2 4 2 5 3 3 3 2" xfId="23131" xr:uid="{00000000-0005-0000-0000-0000C6310000}"/>
    <cellStyle name="Normal 4 2 4 2 5 3 3 4" xfId="18551" xr:uid="{00000000-0005-0000-0000-0000C7310000}"/>
    <cellStyle name="Normal 4 2 4 2 5 3 4" xfId="3321" xr:uid="{00000000-0005-0000-0000-0000C8310000}"/>
    <cellStyle name="Normal 4 2 4 2 5 3 4 2" xfId="5670" xr:uid="{00000000-0005-0000-0000-0000C9310000}"/>
    <cellStyle name="Normal 4 2 4 2 5 3 4 2 2" xfId="21578" xr:uid="{00000000-0005-0000-0000-0000CA310000}"/>
    <cellStyle name="Normal 4 2 4 2 5 3 4 3" xfId="7967" xr:uid="{00000000-0005-0000-0000-0000CB310000}"/>
    <cellStyle name="Normal 4 2 4 2 5 3 4 3 2" xfId="23875" xr:uid="{00000000-0005-0000-0000-0000CC310000}"/>
    <cellStyle name="Normal 4 2 4 2 5 3 4 4" xfId="19295" xr:uid="{00000000-0005-0000-0000-0000CD310000}"/>
    <cellStyle name="Normal 4 2 4 2 5 3 5" xfId="4182" xr:uid="{00000000-0005-0000-0000-0000CE310000}"/>
    <cellStyle name="Normal 4 2 4 2 5 3 5 2" xfId="20090" xr:uid="{00000000-0005-0000-0000-0000CF310000}"/>
    <cellStyle name="Normal 4 2 4 2 5 3 6" xfId="6479" xr:uid="{00000000-0005-0000-0000-0000D0310000}"/>
    <cellStyle name="Normal 4 2 4 2 5 3 6 2" xfId="22387" xr:uid="{00000000-0005-0000-0000-0000D1310000}"/>
    <cellStyle name="Normal 4 2 4 2 5 3 7" xfId="17807" xr:uid="{00000000-0005-0000-0000-0000D2310000}"/>
    <cellStyle name="Normal 4 2 4 2 5 4" xfId="1782" xr:uid="{00000000-0005-0000-0000-0000D3310000}"/>
    <cellStyle name="Normal 4 2 4 2 5 4 2" xfId="2660" xr:uid="{00000000-0005-0000-0000-0000D4310000}"/>
    <cellStyle name="Normal 4 2 4 2 5 4 2 2" xfId="5080" xr:uid="{00000000-0005-0000-0000-0000D5310000}"/>
    <cellStyle name="Normal 4 2 4 2 5 4 2 2 2" xfId="20988" xr:uid="{00000000-0005-0000-0000-0000D6310000}"/>
    <cellStyle name="Normal 4 2 4 2 5 4 2 3" xfId="7377" xr:uid="{00000000-0005-0000-0000-0000D7310000}"/>
    <cellStyle name="Normal 4 2 4 2 5 4 2 3 2" xfId="23285" xr:uid="{00000000-0005-0000-0000-0000D8310000}"/>
    <cellStyle name="Normal 4 2 4 2 5 4 2 4" xfId="18705" xr:uid="{00000000-0005-0000-0000-0000D9310000}"/>
    <cellStyle name="Normal 4 2 4 2 5 4 3" xfId="3475" xr:uid="{00000000-0005-0000-0000-0000DA310000}"/>
    <cellStyle name="Normal 4 2 4 2 5 4 3 2" xfId="5824" xr:uid="{00000000-0005-0000-0000-0000DB310000}"/>
    <cellStyle name="Normal 4 2 4 2 5 4 3 2 2" xfId="21732" xr:uid="{00000000-0005-0000-0000-0000DC310000}"/>
    <cellStyle name="Normal 4 2 4 2 5 4 3 3" xfId="8121" xr:uid="{00000000-0005-0000-0000-0000DD310000}"/>
    <cellStyle name="Normal 4 2 4 2 5 4 3 3 2" xfId="24029" xr:uid="{00000000-0005-0000-0000-0000DE310000}"/>
    <cellStyle name="Normal 4 2 4 2 5 4 3 4" xfId="19449" xr:uid="{00000000-0005-0000-0000-0000DF310000}"/>
    <cellStyle name="Normal 4 2 4 2 5 4 4" xfId="4336" xr:uid="{00000000-0005-0000-0000-0000E0310000}"/>
    <cellStyle name="Normal 4 2 4 2 5 4 4 2" xfId="20244" xr:uid="{00000000-0005-0000-0000-0000E1310000}"/>
    <cellStyle name="Normal 4 2 4 2 5 4 5" xfId="6633" xr:uid="{00000000-0005-0000-0000-0000E2310000}"/>
    <cellStyle name="Normal 4 2 4 2 5 4 5 2" xfId="22541" xr:uid="{00000000-0005-0000-0000-0000E3310000}"/>
    <cellStyle name="Normal 4 2 4 2 5 4 6" xfId="17961" xr:uid="{00000000-0005-0000-0000-0000E4310000}"/>
    <cellStyle name="Normal 4 2 4 2 5 5" xfId="2112" xr:uid="{00000000-0005-0000-0000-0000E5310000}"/>
    <cellStyle name="Normal 4 2 4 2 5 5 2" xfId="2966" xr:uid="{00000000-0005-0000-0000-0000E6310000}"/>
    <cellStyle name="Normal 4 2 4 2 5 5 2 2" xfId="5386" xr:uid="{00000000-0005-0000-0000-0000E7310000}"/>
    <cellStyle name="Normal 4 2 4 2 5 5 2 2 2" xfId="21294" xr:uid="{00000000-0005-0000-0000-0000E8310000}"/>
    <cellStyle name="Normal 4 2 4 2 5 5 2 3" xfId="7683" xr:uid="{00000000-0005-0000-0000-0000E9310000}"/>
    <cellStyle name="Normal 4 2 4 2 5 5 2 3 2" xfId="23591" xr:uid="{00000000-0005-0000-0000-0000EA310000}"/>
    <cellStyle name="Normal 4 2 4 2 5 5 2 4" xfId="19011" xr:uid="{00000000-0005-0000-0000-0000EB310000}"/>
    <cellStyle name="Normal 4 2 4 2 5 5 3" xfId="3805" xr:uid="{00000000-0005-0000-0000-0000EC310000}"/>
    <cellStyle name="Normal 4 2 4 2 5 5 3 2" xfId="6130" xr:uid="{00000000-0005-0000-0000-0000ED310000}"/>
    <cellStyle name="Normal 4 2 4 2 5 5 3 2 2" xfId="22038" xr:uid="{00000000-0005-0000-0000-0000EE310000}"/>
    <cellStyle name="Normal 4 2 4 2 5 5 3 3" xfId="8427" xr:uid="{00000000-0005-0000-0000-0000EF310000}"/>
    <cellStyle name="Normal 4 2 4 2 5 5 3 3 2" xfId="24335" xr:uid="{00000000-0005-0000-0000-0000F0310000}"/>
    <cellStyle name="Normal 4 2 4 2 5 5 3 4" xfId="19755" xr:uid="{00000000-0005-0000-0000-0000F1310000}"/>
    <cellStyle name="Normal 4 2 4 2 5 5 4" xfId="4642" xr:uid="{00000000-0005-0000-0000-0000F2310000}"/>
    <cellStyle name="Normal 4 2 4 2 5 5 4 2" xfId="20550" xr:uid="{00000000-0005-0000-0000-0000F3310000}"/>
    <cellStyle name="Normal 4 2 4 2 5 5 5" xfId="6939" xr:uid="{00000000-0005-0000-0000-0000F4310000}"/>
    <cellStyle name="Normal 4 2 4 2 5 5 5 2" xfId="22847" xr:uid="{00000000-0005-0000-0000-0000F5310000}"/>
    <cellStyle name="Normal 4 2 4 2 5 5 6" xfId="18267" xr:uid="{00000000-0005-0000-0000-0000F6310000}"/>
    <cellStyle name="Normal 4 2 4 2 5 6" xfId="2345" xr:uid="{00000000-0005-0000-0000-0000F7310000}"/>
    <cellStyle name="Normal 4 2 4 2 5 6 2" xfId="4772" xr:uid="{00000000-0005-0000-0000-0000F8310000}"/>
    <cellStyle name="Normal 4 2 4 2 5 6 2 2" xfId="20680" xr:uid="{00000000-0005-0000-0000-0000F9310000}"/>
    <cellStyle name="Normal 4 2 4 2 5 6 3" xfId="7069" xr:uid="{00000000-0005-0000-0000-0000FA310000}"/>
    <cellStyle name="Normal 4 2 4 2 5 6 3 2" xfId="22977" xr:uid="{00000000-0005-0000-0000-0000FB310000}"/>
    <cellStyle name="Normal 4 2 4 2 5 6 4" xfId="18397" xr:uid="{00000000-0005-0000-0000-0000FC310000}"/>
    <cellStyle name="Normal 4 2 4 2 5 7" xfId="3135" xr:uid="{00000000-0005-0000-0000-0000FD310000}"/>
    <cellStyle name="Normal 4 2 4 2 5 7 2" xfId="5516" xr:uid="{00000000-0005-0000-0000-0000FE310000}"/>
    <cellStyle name="Normal 4 2 4 2 5 7 2 2" xfId="21424" xr:uid="{00000000-0005-0000-0000-0000FF310000}"/>
    <cellStyle name="Normal 4 2 4 2 5 7 3" xfId="7813" xr:uid="{00000000-0005-0000-0000-000000320000}"/>
    <cellStyle name="Normal 4 2 4 2 5 7 3 2" xfId="23721" xr:uid="{00000000-0005-0000-0000-000001320000}"/>
    <cellStyle name="Normal 4 2 4 2 5 7 4" xfId="19141" xr:uid="{00000000-0005-0000-0000-000002320000}"/>
    <cellStyle name="Normal 4 2 4 2 5 8" xfId="4028" xr:uid="{00000000-0005-0000-0000-000003320000}"/>
    <cellStyle name="Normal 4 2 4 2 5 8 2" xfId="19936" xr:uid="{00000000-0005-0000-0000-000004320000}"/>
    <cellStyle name="Normal 4 2 4 2 5 9" xfId="6325" xr:uid="{00000000-0005-0000-0000-000005320000}"/>
    <cellStyle name="Normal 4 2 4 2 5 9 2" xfId="22233" xr:uid="{00000000-0005-0000-0000-000006320000}"/>
    <cellStyle name="Normal 4 2 4 3" xfId="1234" xr:uid="{00000000-0005-0000-0000-000007320000}"/>
    <cellStyle name="Normal 4 2 4 3 2" xfId="1235" xr:uid="{00000000-0005-0000-0000-000008320000}"/>
    <cellStyle name="Normal 4 2 4 3 2 2" xfId="1236" xr:uid="{00000000-0005-0000-0000-000009320000}"/>
    <cellStyle name="Normal 4 2 4 3 2 2 2" xfId="1237" xr:uid="{00000000-0005-0000-0000-00000A320000}"/>
    <cellStyle name="Normal 4 2 4 3 2 2 2 10" xfId="17654" xr:uid="{00000000-0005-0000-0000-00000B320000}"/>
    <cellStyle name="Normal 4 2 4 3 2 2 2 2" xfId="1478" xr:uid="{00000000-0005-0000-0000-00000C320000}"/>
    <cellStyle name="Normal 4 2 4 3 2 2 2 2 2" xfId="1725" xr:uid="{00000000-0005-0000-0000-00000D320000}"/>
    <cellStyle name="Normal 4 2 4 3 2 2 2 2 2 2" xfId="2037" xr:uid="{00000000-0005-0000-0000-00000E320000}"/>
    <cellStyle name="Normal 4 2 4 3 2 2 2 2 2 2 2" xfId="2915" xr:uid="{00000000-0005-0000-0000-00000F320000}"/>
    <cellStyle name="Normal 4 2 4 3 2 2 2 2 2 2 2 2" xfId="5335" xr:uid="{00000000-0005-0000-0000-000010320000}"/>
    <cellStyle name="Normal 4 2 4 3 2 2 2 2 2 2 2 2 2" xfId="21243" xr:uid="{00000000-0005-0000-0000-000011320000}"/>
    <cellStyle name="Normal 4 2 4 3 2 2 2 2 2 2 2 3" xfId="7632" xr:uid="{00000000-0005-0000-0000-000012320000}"/>
    <cellStyle name="Normal 4 2 4 3 2 2 2 2 2 2 2 3 2" xfId="23540" xr:uid="{00000000-0005-0000-0000-000013320000}"/>
    <cellStyle name="Normal 4 2 4 3 2 2 2 2 2 2 2 4" xfId="18960" xr:uid="{00000000-0005-0000-0000-000014320000}"/>
    <cellStyle name="Normal 4 2 4 3 2 2 2 2 2 2 3" xfId="3730" xr:uid="{00000000-0005-0000-0000-000015320000}"/>
    <cellStyle name="Normal 4 2 4 3 2 2 2 2 2 2 3 2" xfId="6079" xr:uid="{00000000-0005-0000-0000-000016320000}"/>
    <cellStyle name="Normal 4 2 4 3 2 2 2 2 2 2 3 2 2" xfId="21987" xr:uid="{00000000-0005-0000-0000-000017320000}"/>
    <cellStyle name="Normal 4 2 4 3 2 2 2 2 2 2 3 3" xfId="8376" xr:uid="{00000000-0005-0000-0000-000018320000}"/>
    <cellStyle name="Normal 4 2 4 3 2 2 2 2 2 2 3 3 2" xfId="24284" xr:uid="{00000000-0005-0000-0000-000019320000}"/>
    <cellStyle name="Normal 4 2 4 3 2 2 2 2 2 2 3 4" xfId="19704" xr:uid="{00000000-0005-0000-0000-00001A320000}"/>
    <cellStyle name="Normal 4 2 4 3 2 2 2 2 2 2 4" xfId="4591" xr:uid="{00000000-0005-0000-0000-00001B320000}"/>
    <cellStyle name="Normal 4 2 4 3 2 2 2 2 2 2 4 2" xfId="20499" xr:uid="{00000000-0005-0000-0000-00001C320000}"/>
    <cellStyle name="Normal 4 2 4 3 2 2 2 2 2 2 5" xfId="6888" xr:uid="{00000000-0005-0000-0000-00001D320000}"/>
    <cellStyle name="Normal 4 2 4 3 2 2 2 2 2 2 5 2" xfId="22796" xr:uid="{00000000-0005-0000-0000-00001E320000}"/>
    <cellStyle name="Normal 4 2 4 3 2 2 2 2 2 2 6" xfId="18216" xr:uid="{00000000-0005-0000-0000-00001F320000}"/>
    <cellStyle name="Normal 4 2 4 3 2 2 2 2 2 3" xfId="2607" xr:uid="{00000000-0005-0000-0000-000020320000}"/>
    <cellStyle name="Normal 4 2 4 3 2 2 2 2 2 3 2" xfId="5027" xr:uid="{00000000-0005-0000-0000-000021320000}"/>
    <cellStyle name="Normal 4 2 4 3 2 2 2 2 2 3 2 2" xfId="20935" xr:uid="{00000000-0005-0000-0000-000022320000}"/>
    <cellStyle name="Normal 4 2 4 3 2 2 2 2 2 3 3" xfId="7324" xr:uid="{00000000-0005-0000-0000-000023320000}"/>
    <cellStyle name="Normal 4 2 4 3 2 2 2 2 2 3 3 2" xfId="23232" xr:uid="{00000000-0005-0000-0000-000024320000}"/>
    <cellStyle name="Normal 4 2 4 3 2 2 2 2 2 3 4" xfId="18652" xr:uid="{00000000-0005-0000-0000-000025320000}"/>
    <cellStyle name="Normal 4 2 4 3 2 2 2 2 2 4" xfId="3422" xr:uid="{00000000-0005-0000-0000-000026320000}"/>
    <cellStyle name="Normal 4 2 4 3 2 2 2 2 2 4 2" xfId="5771" xr:uid="{00000000-0005-0000-0000-000027320000}"/>
    <cellStyle name="Normal 4 2 4 3 2 2 2 2 2 4 2 2" xfId="21679" xr:uid="{00000000-0005-0000-0000-000028320000}"/>
    <cellStyle name="Normal 4 2 4 3 2 2 2 2 2 4 3" xfId="8068" xr:uid="{00000000-0005-0000-0000-000029320000}"/>
    <cellStyle name="Normal 4 2 4 3 2 2 2 2 2 4 3 2" xfId="23976" xr:uid="{00000000-0005-0000-0000-00002A320000}"/>
    <cellStyle name="Normal 4 2 4 3 2 2 2 2 2 4 4" xfId="19396" xr:uid="{00000000-0005-0000-0000-00002B320000}"/>
    <cellStyle name="Normal 4 2 4 3 2 2 2 2 2 5" xfId="4283" xr:uid="{00000000-0005-0000-0000-00002C320000}"/>
    <cellStyle name="Normal 4 2 4 3 2 2 2 2 2 5 2" xfId="20191" xr:uid="{00000000-0005-0000-0000-00002D320000}"/>
    <cellStyle name="Normal 4 2 4 3 2 2 2 2 2 6" xfId="6580" xr:uid="{00000000-0005-0000-0000-00002E320000}"/>
    <cellStyle name="Normal 4 2 4 3 2 2 2 2 2 6 2" xfId="22488" xr:uid="{00000000-0005-0000-0000-00002F320000}"/>
    <cellStyle name="Normal 4 2 4 3 2 2 2 2 2 7" xfId="17908" xr:uid="{00000000-0005-0000-0000-000030320000}"/>
    <cellStyle name="Normal 4 2 4 3 2 2 2 2 3" xfId="1883" xr:uid="{00000000-0005-0000-0000-000031320000}"/>
    <cellStyle name="Normal 4 2 4 3 2 2 2 2 3 2" xfId="2761" xr:uid="{00000000-0005-0000-0000-000032320000}"/>
    <cellStyle name="Normal 4 2 4 3 2 2 2 2 3 2 2" xfId="5181" xr:uid="{00000000-0005-0000-0000-000033320000}"/>
    <cellStyle name="Normal 4 2 4 3 2 2 2 2 3 2 2 2" xfId="21089" xr:uid="{00000000-0005-0000-0000-000034320000}"/>
    <cellStyle name="Normal 4 2 4 3 2 2 2 2 3 2 3" xfId="7478" xr:uid="{00000000-0005-0000-0000-000035320000}"/>
    <cellStyle name="Normal 4 2 4 3 2 2 2 2 3 2 3 2" xfId="23386" xr:uid="{00000000-0005-0000-0000-000036320000}"/>
    <cellStyle name="Normal 4 2 4 3 2 2 2 2 3 2 4" xfId="18806" xr:uid="{00000000-0005-0000-0000-000037320000}"/>
    <cellStyle name="Normal 4 2 4 3 2 2 2 2 3 3" xfId="3576" xr:uid="{00000000-0005-0000-0000-000038320000}"/>
    <cellStyle name="Normal 4 2 4 3 2 2 2 2 3 3 2" xfId="5925" xr:uid="{00000000-0005-0000-0000-000039320000}"/>
    <cellStyle name="Normal 4 2 4 3 2 2 2 2 3 3 2 2" xfId="21833" xr:uid="{00000000-0005-0000-0000-00003A320000}"/>
    <cellStyle name="Normal 4 2 4 3 2 2 2 2 3 3 3" xfId="8222" xr:uid="{00000000-0005-0000-0000-00003B320000}"/>
    <cellStyle name="Normal 4 2 4 3 2 2 2 2 3 3 3 2" xfId="24130" xr:uid="{00000000-0005-0000-0000-00003C320000}"/>
    <cellStyle name="Normal 4 2 4 3 2 2 2 2 3 3 4" xfId="19550" xr:uid="{00000000-0005-0000-0000-00003D320000}"/>
    <cellStyle name="Normal 4 2 4 3 2 2 2 2 3 4" xfId="4437" xr:uid="{00000000-0005-0000-0000-00003E320000}"/>
    <cellStyle name="Normal 4 2 4 3 2 2 2 2 3 4 2" xfId="20345" xr:uid="{00000000-0005-0000-0000-00003F320000}"/>
    <cellStyle name="Normal 4 2 4 3 2 2 2 2 3 5" xfId="6734" xr:uid="{00000000-0005-0000-0000-000040320000}"/>
    <cellStyle name="Normal 4 2 4 3 2 2 2 2 3 5 2" xfId="22642" xr:uid="{00000000-0005-0000-0000-000041320000}"/>
    <cellStyle name="Normal 4 2 4 3 2 2 2 2 3 6" xfId="18062" xr:uid="{00000000-0005-0000-0000-000042320000}"/>
    <cellStyle name="Normal 4 2 4 3 2 2 2 2 4" xfId="2453" xr:uid="{00000000-0005-0000-0000-000043320000}"/>
    <cellStyle name="Normal 4 2 4 3 2 2 2 2 4 2" xfId="4873" xr:uid="{00000000-0005-0000-0000-000044320000}"/>
    <cellStyle name="Normal 4 2 4 3 2 2 2 2 4 2 2" xfId="20781" xr:uid="{00000000-0005-0000-0000-000045320000}"/>
    <cellStyle name="Normal 4 2 4 3 2 2 2 2 4 3" xfId="7170" xr:uid="{00000000-0005-0000-0000-000046320000}"/>
    <cellStyle name="Normal 4 2 4 3 2 2 2 2 4 3 2" xfId="23078" xr:uid="{00000000-0005-0000-0000-000047320000}"/>
    <cellStyle name="Normal 4 2 4 3 2 2 2 2 4 4" xfId="18498" xr:uid="{00000000-0005-0000-0000-000048320000}"/>
    <cellStyle name="Normal 4 2 4 3 2 2 2 2 5" xfId="3268" xr:uid="{00000000-0005-0000-0000-000049320000}"/>
    <cellStyle name="Normal 4 2 4 3 2 2 2 2 5 2" xfId="5617" xr:uid="{00000000-0005-0000-0000-00004A320000}"/>
    <cellStyle name="Normal 4 2 4 3 2 2 2 2 5 2 2" xfId="21525" xr:uid="{00000000-0005-0000-0000-00004B320000}"/>
    <cellStyle name="Normal 4 2 4 3 2 2 2 2 5 3" xfId="7914" xr:uid="{00000000-0005-0000-0000-00004C320000}"/>
    <cellStyle name="Normal 4 2 4 3 2 2 2 2 5 3 2" xfId="23822" xr:uid="{00000000-0005-0000-0000-00004D320000}"/>
    <cellStyle name="Normal 4 2 4 3 2 2 2 2 5 4" xfId="19242" xr:uid="{00000000-0005-0000-0000-00004E320000}"/>
    <cellStyle name="Normal 4 2 4 3 2 2 2 2 6" xfId="4129" xr:uid="{00000000-0005-0000-0000-00004F320000}"/>
    <cellStyle name="Normal 4 2 4 3 2 2 2 2 6 2" xfId="20037" xr:uid="{00000000-0005-0000-0000-000050320000}"/>
    <cellStyle name="Normal 4 2 4 3 2 2 2 2 7" xfId="6426" xr:uid="{00000000-0005-0000-0000-000051320000}"/>
    <cellStyle name="Normal 4 2 4 3 2 2 2 2 7 2" xfId="22334" xr:uid="{00000000-0005-0000-0000-000052320000}"/>
    <cellStyle name="Normal 4 2 4 3 2 2 2 2 8" xfId="17754" xr:uid="{00000000-0005-0000-0000-000053320000}"/>
    <cellStyle name="Normal 4 2 4 3 2 2 2 3" xfId="1604" xr:uid="{00000000-0005-0000-0000-000054320000}"/>
    <cellStyle name="Normal 4 2 4 3 2 2 2 3 2" xfId="1937" xr:uid="{00000000-0005-0000-0000-000055320000}"/>
    <cellStyle name="Normal 4 2 4 3 2 2 2 3 2 2" xfId="2815" xr:uid="{00000000-0005-0000-0000-000056320000}"/>
    <cellStyle name="Normal 4 2 4 3 2 2 2 3 2 2 2" xfId="5235" xr:uid="{00000000-0005-0000-0000-000057320000}"/>
    <cellStyle name="Normal 4 2 4 3 2 2 2 3 2 2 2 2" xfId="21143" xr:uid="{00000000-0005-0000-0000-000058320000}"/>
    <cellStyle name="Normal 4 2 4 3 2 2 2 3 2 2 3" xfId="7532" xr:uid="{00000000-0005-0000-0000-000059320000}"/>
    <cellStyle name="Normal 4 2 4 3 2 2 2 3 2 2 3 2" xfId="23440" xr:uid="{00000000-0005-0000-0000-00005A320000}"/>
    <cellStyle name="Normal 4 2 4 3 2 2 2 3 2 2 4" xfId="18860" xr:uid="{00000000-0005-0000-0000-00005B320000}"/>
    <cellStyle name="Normal 4 2 4 3 2 2 2 3 2 3" xfId="3630" xr:uid="{00000000-0005-0000-0000-00005C320000}"/>
    <cellStyle name="Normal 4 2 4 3 2 2 2 3 2 3 2" xfId="5979" xr:uid="{00000000-0005-0000-0000-00005D320000}"/>
    <cellStyle name="Normal 4 2 4 3 2 2 2 3 2 3 2 2" xfId="21887" xr:uid="{00000000-0005-0000-0000-00005E320000}"/>
    <cellStyle name="Normal 4 2 4 3 2 2 2 3 2 3 3" xfId="8276" xr:uid="{00000000-0005-0000-0000-00005F320000}"/>
    <cellStyle name="Normal 4 2 4 3 2 2 2 3 2 3 3 2" xfId="24184" xr:uid="{00000000-0005-0000-0000-000060320000}"/>
    <cellStyle name="Normal 4 2 4 3 2 2 2 3 2 3 4" xfId="19604" xr:uid="{00000000-0005-0000-0000-000061320000}"/>
    <cellStyle name="Normal 4 2 4 3 2 2 2 3 2 4" xfId="4491" xr:uid="{00000000-0005-0000-0000-000062320000}"/>
    <cellStyle name="Normal 4 2 4 3 2 2 2 3 2 4 2" xfId="20399" xr:uid="{00000000-0005-0000-0000-000063320000}"/>
    <cellStyle name="Normal 4 2 4 3 2 2 2 3 2 5" xfId="6788" xr:uid="{00000000-0005-0000-0000-000064320000}"/>
    <cellStyle name="Normal 4 2 4 3 2 2 2 3 2 5 2" xfId="22696" xr:uid="{00000000-0005-0000-0000-000065320000}"/>
    <cellStyle name="Normal 4 2 4 3 2 2 2 3 2 6" xfId="18116" xr:uid="{00000000-0005-0000-0000-000066320000}"/>
    <cellStyle name="Normal 4 2 4 3 2 2 2 3 3" xfId="2507" xr:uid="{00000000-0005-0000-0000-000067320000}"/>
    <cellStyle name="Normal 4 2 4 3 2 2 2 3 3 2" xfId="4927" xr:uid="{00000000-0005-0000-0000-000068320000}"/>
    <cellStyle name="Normal 4 2 4 3 2 2 2 3 3 2 2" xfId="20835" xr:uid="{00000000-0005-0000-0000-000069320000}"/>
    <cellStyle name="Normal 4 2 4 3 2 2 2 3 3 3" xfId="7224" xr:uid="{00000000-0005-0000-0000-00006A320000}"/>
    <cellStyle name="Normal 4 2 4 3 2 2 2 3 3 3 2" xfId="23132" xr:uid="{00000000-0005-0000-0000-00006B320000}"/>
    <cellStyle name="Normal 4 2 4 3 2 2 2 3 3 4" xfId="18552" xr:uid="{00000000-0005-0000-0000-00006C320000}"/>
    <cellStyle name="Normal 4 2 4 3 2 2 2 3 4" xfId="3322" xr:uid="{00000000-0005-0000-0000-00006D320000}"/>
    <cellStyle name="Normal 4 2 4 3 2 2 2 3 4 2" xfId="5671" xr:uid="{00000000-0005-0000-0000-00006E320000}"/>
    <cellStyle name="Normal 4 2 4 3 2 2 2 3 4 2 2" xfId="21579" xr:uid="{00000000-0005-0000-0000-00006F320000}"/>
    <cellStyle name="Normal 4 2 4 3 2 2 2 3 4 3" xfId="7968" xr:uid="{00000000-0005-0000-0000-000070320000}"/>
    <cellStyle name="Normal 4 2 4 3 2 2 2 3 4 3 2" xfId="23876" xr:uid="{00000000-0005-0000-0000-000071320000}"/>
    <cellStyle name="Normal 4 2 4 3 2 2 2 3 4 4" xfId="19296" xr:uid="{00000000-0005-0000-0000-000072320000}"/>
    <cellStyle name="Normal 4 2 4 3 2 2 2 3 5" xfId="4183" xr:uid="{00000000-0005-0000-0000-000073320000}"/>
    <cellStyle name="Normal 4 2 4 3 2 2 2 3 5 2" xfId="20091" xr:uid="{00000000-0005-0000-0000-000074320000}"/>
    <cellStyle name="Normal 4 2 4 3 2 2 2 3 6" xfId="6480" xr:uid="{00000000-0005-0000-0000-000075320000}"/>
    <cellStyle name="Normal 4 2 4 3 2 2 2 3 6 2" xfId="22388" xr:uid="{00000000-0005-0000-0000-000076320000}"/>
    <cellStyle name="Normal 4 2 4 3 2 2 2 3 7" xfId="17808" xr:uid="{00000000-0005-0000-0000-000077320000}"/>
    <cellStyle name="Normal 4 2 4 3 2 2 2 4" xfId="1783" xr:uid="{00000000-0005-0000-0000-000078320000}"/>
    <cellStyle name="Normal 4 2 4 3 2 2 2 4 2" xfId="2661" xr:uid="{00000000-0005-0000-0000-000079320000}"/>
    <cellStyle name="Normal 4 2 4 3 2 2 2 4 2 2" xfId="5081" xr:uid="{00000000-0005-0000-0000-00007A320000}"/>
    <cellStyle name="Normal 4 2 4 3 2 2 2 4 2 2 2" xfId="20989" xr:uid="{00000000-0005-0000-0000-00007B320000}"/>
    <cellStyle name="Normal 4 2 4 3 2 2 2 4 2 3" xfId="7378" xr:uid="{00000000-0005-0000-0000-00007C320000}"/>
    <cellStyle name="Normal 4 2 4 3 2 2 2 4 2 3 2" xfId="23286" xr:uid="{00000000-0005-0000-0000-00007D320000}"/>
    <cellStyle name="Normal 4 2 4 3 2 2 2 4 2 4" xfId="18706" xr:uid="{00000000-0005-0000-0000-00007E320000}"/>
    <cellStyle name="Normal 4 2 4 3 2 2 2 4 3" xfId="3476" xr:uid="{00000000-0005-0000-0000-00007F320000}"/>
    <cellStyle name="Normal 4 2 4 3 2 2 2 4 3 2" xfId="5825" xr:uid="{00000000-0005-0000-0000-000080320000}"/>
    <cellStyle name="Normal 4 2 4 3 2 2 2 4 3 2 2" xfId="21733" xr:uid="{00000000-0005-0000-0000-000081320000}"/>
    <cellStyle name="Normal 4 2 4 3 2 2 2 4 3 3" xfId="8122" xr:uid="{00000000-0005-0000-0000-000082320000}"/>
    <cellStyle name="Normal 4 2 4 3 2 2 2 4 3 3 2" xfId="24030" xr:uid="{00000000-0005-0000-0000-000083320000}"/>
    <cellStyle name="Normal 4 2 4 3 2 2 2 4 3 4" xfId="19450" xr:uid="{00000000-0005-0000-0000-000084320000}"/>
    <cellStyle name="Normal 4 2 4 3 2 2 2 4 4" xfId="4337" xr:uid="{00000000-0005-0000-0000-000085320000}"/>
    <cellStyle name="Normal 4 2 4 3 2 2 2 4 4 2" xfId="20245" xr:uid="{00000000-0005-0000-0000-000086320000}"/>
    <cellStyle name="Normal 4 2 4 3 2 2 2 4 5" xfId="6634" xr:uid="{00000000-0005-0000-0000-000087320000}"/>
    <cellStyle name="Normal 4 2 4 3 2 2 2 4 5 2" xfId="22542" xr:uid="{00000000-0005-0000-0000-000088320000}"/>
    <cellStyle name="Normal 4 2 4 3 2 2 2 4 6" xfId="17962" xr:uid="{00000000-0005-0000-0000-000089320000}"/>
    <cellStyle name="Normal 4 2 4 3 2 2 2 5" xfId="2113" xr:uid="{00000000-0005-0000-0000-00008A320000}"/>
    <cellStyle name="Normal 4 2 4 3 2 2 2 5 2" xfId="2967" xr:uid="{00000000-0005-0000-0000-00008B320000}"/>
    <cellStyle name="Normal 4 2 4 3 2 2 2 5 2 2" xfId="5387" xr:uid="{00000000-0005-0000-0000-00008C320000}"/>
    <cellStyle name="Normal 4 2 4 3 2 2 2 5 2 2 2" xfId="21295" xr:uid="{00000000-0005-0000-0000-00008D320000}"/>
    <cellStyle name="Normal 4 2 4 3 2 2 2 5 2 3" xfId="7684" xr:uid="{00000000-0005-0000-0000-00008E320000}"/>
    <cellStyle name="Normal 4 2 4 3 2 2 2 5 2 3 2" xfId="23592" xr:uid="{00000000-0005-0000-0000-00008F320000}"/>
    <cellStyle name="Normal 4 2 4 3 2 2 2 5 2 4" xfId="19012" xr:uid="{00000000-0005-0000-0000-000090320000}"/>
    <cellStyle name="Normal 4 2 4 3 2 2 2 5 3" xfId="3806" xr:uid="{00000000-0005-0000-0000-000091320000}"/>
    <cellStyle name="Normal 4 2 4 3 2 2 2 5 3 2" xfId="6131" xr:uid="{00000000-0005-0000-0000-000092320000}"/>
    <cellStyle name="Normal 4 2 4 3 2 2 2 5 3 2 2" xfId="22039" xr:uid="{00000000-0005-0000-0000-000093320000}"/>
    <cellStyle name="Normal 4 2 4 3 2 2 2 5 3 3" xfId="8428" xr:uid="{00000000-0005-0000-0000-000094320000}"/>
    <cellStyle name="Normal 4 2 4 3 2 2 2 5 3 3 2" xfId="24336" xr:uid="{00000000-0005-0000-0000-000095320000}"/>
    <cellStyle name="Normal 4 2 4 3 2 2 2 5 3 4" xfId="19756" xr:uid="{00000000-0005-0000-0000-000096320000}"/>
    <cellStyle name="Normal 4 2 4 3 2 2 2 5 4" xfId="4643" xr:uid="{00000000-0005-0000-0000-000097320000}"/>
    <cellStyle name="Normal 4 2 4 3 2 2 2 5 4 2" xfId="20551" xr:uid="{00000000-0005-0000-0000-000098320000}"/>
    <cellStyle name="Normal 4 2 4 3 2 2 2 5 5" xfId="6940" xr:uid="{00000000-0005-0000-0000-000099320000}"/>
    <cellStyle name="Normal 4 2 4 3 2 2 2 5 5 2" xfId="22848" xr:uid="{00000000-0005-0000-0000-00009A320000}"/>
    <cellStyle name="Normal 4 2 4 3 2 2 2 5 6" xfId="18268" xr:uid="{00000000-0005-0000-0000-00009B320000}"/>
    <cellStyle name="Normal 4 2 4 3 2 2 2 6" xfId="2346" xr:uid="{00000000-0005-0000-0000-00009C320000}"/>
    <cellStyle name="Normal 4 2 4 3 2 2 2 6 2" xfId="4773" xr:uid="{00000000-0005-0000-0000-00009D320000}"/>
    <cellStyle name="Normal 4 2 4 3 2 2 2 6 2 2" xfId="20681" xr:uid="{00000000-0005-0000-0000-00009E320000}"/>
    <cellStyle name="Normal 4 2 4 3 2 2 2 6 3" xfId="7070" xr:uid="{00000000-0005-0000-0000-00009F320000}"/>
    <cellStyle name="Normal 4 2 4 3 2 2 2 6 3 2" xfId="22978" xr:uid="{00000000-0005-0000-0000-0000A0320000}"/>
    <cellStyle name="Normal 4 2 4 3 2 2 2 6 4" xfId="18398" xr:uid="{00000000-0005-0000-0000-0000A1320000}"/>
    <cellStyle name="Normal 4 2 4 3 2 2 2 7" xfId="3136" xr:uid="{00000000-0005-0000-0000-0000A2320000}"/>
    <cellStyle name="Normal 4 2 4 3 2 2 2 7 2" xfId="5517" xr:uid="{00000000-0005-0000-0000-0000A3320000}"/>
    <cellStyle name="Normal 4 2 4 3 2 2 2 7 2 2" xfId="21425" xr:uid="{00000000-0005-0000-0000-0000A4320000}"/>
    <cellStyle name="Normal 4 2 4 3 2 2 2 7 3" xfId="7814" xr:uid="{00000000-0005-0000-0000-0000A5320000}"/>
    <cellStyle name="Normal 4 2 4 3 2 2 2 7 3 2" xfId="23722" xr:uid="{00000000-0005-0000-0000-0000A6320000}"/>
    <cellStyle name="Normal 4 2 4 3 2 2 2 7 4" xfId="19142" xr:uid="{00000000-0005-0000-0000-0000A7320000}"/>
    <cellStyle name="Normal 4 2 4 3 2 2 2 8" xfId="4029" xr:uid="{00000000-0005-0000-0000-0000A8320000}"/>
    <cellStyle name="Normal 4 2 4 3 2 2 2 8 2" xfId="19937" xr:uid="{00000000-0005-0000-0000-0000A9320000}"/>
    <cellStyle name="Normal 4 2 4 3 2 2 2 9" xfId="6326" xr:uid="{00000000-0005-0000-0000-0000AA320000}"/>
    <cellStyle name="Normal 4 2 4 3 2 2 2 9 2" xfId="22234" xr:uid="{00000000-0005-0000-0000-0000AB320000}"/>
    <cellStyle name="Normal 4 2 4 3 2 3" xfId="1238" xr:uid="{00000000-0005-0000-0000-0000AC320000}"/>
    <cellStyle name="Normal 4 2 4 3 2 3 10" xfId="17655" xr:uid="{00000000-0005-0000-0000-0000AD320000}"/>
    <cellStyle name="Normal 4 2 4 3 2 3 2" xfId="1493" xr:uid="{00000000-0005-0000-0000-0000AE320000}"/>
    <cellStyle name="Normal 4 2 4 3 2 3 2 2" xfId="1740" xr:uid="{00000000-0005-0000-0000-0000AF320000}"/>
    <cellStyle name="Normal 4 2 4 3 2 3 2 2 2" xfId="2052" xr:uid="{00000000-0005-0000-0000-0000B0320000}"/>
    <cellStyle name="Normal 4 2 4 3 2 3 2 2 2 2" xfId="2930" xr:uid="{00000000-0005-0000-0000-0000B1320000}"/>
    <cellStyle name="Normal 4 2 4 3 2 3 2 2 2 2 2" xfId="5350" xr:uid="{00000000-0005-0000-0000-0000B2320000}"/>
    <cellStyle name="Normal 4 2 4 3 2 3 2 2 2 2 2 2" xfId="21258" xr:uid="{00000000-0005-0000-0000-0000B3320000}"/>
    <cellStyle name="Normal 4 2 4 3 2 3 2 2 2 2 3" xfId="7647" xr:uid="{00000000-0005-0000-0000-0000B4320000}"/>
    <cellStyle name="Normal 4 2 4 3 2 3 2 2 2 2 3 2" xfId="23555" xr:uid="{00000000-0005-0000-0000-0000B5320000}"/>
    <cellStyle name="Normal 4 2 4 3 2 3 2 2 2 2 4" xfId="18975" xr:uid="{00000000-0005-0000-0000-0000B6320000}"/>
    <cellStyle name="Normal 4 2 4 3 2 3 2 2 2 3" xfId="3745" xr:uid="{00000000-0005-0000-0000-0000B7320000}"/>
    <cellStyle name="Normal 4 2 4 3 2 3 2 2 2 3 2" xfId="6094" xr:uid="{00000000-0005-0000-0000-0000B8320000}"/>
    <cellStyle name="Normal 4 2 4 3 2 3 2 2 2 3 2 2" xfId="22002" xr:uid="{00000000-0005-0000-0000-0000B9320000}"/>
    <cellStyle name="Normal 4 2 4 3 2 3 2 2 2 3 3" xfId="8391" xr:uid="{00000000-0005-0000-0000-0000BA320000}"/>
    <cellStyle name="Normal 4 2 4 3 2 3 2 2 2 3 3 2" xfId="24299" xr:uid="{00000000-0005-0000-0000-0000BB320000}"/>
    <cellStyle name="Normal 4 2 4 3 2 3 2 2 2 3 4" xfId="19719" xr:uid="{00000000-0005-0000-0000-0000BC320000}"/>
    <cellStyle name="Normal 4 2 4 3 2 3 2 2 2 4" xfId="4606" xr:uid="{00000000-0005-0000-0000-0000BD320000}"/>
    <cellStyle name="Normal 4 2 4 3 2 3 2 2 2 4 2" xfId="20514" xr:uid="{00000000-0005-0000-0000-0000BE320000}"/>
    <cellStyle name="Normal 4 2 4 3 2 3 2 2 2 5" xfId="6903" xr:uid="{00000000-0005-0000-0000-0000BF320000}"/>
    <cellStyle name="Normal 4 2 4 3 2 3 2 2 2 5 2" xfId="22811" xr:uid="{00000000-0005-0000-0000-0000C0320000}"/>
    <cellStyle name="Normal 4 2 4 3 2 3 2 2 2 6" xfId="18231" xr:uid="{00000000-0005-0000-0000-0000C1320000}"/>
    <cellStyle name="Normal 4 2 4 3 2 3 2 2 3" xfId="2622" xr:uid="{00000000-0005-0000-0000-0000C2320000}"/>
    <cellStyle name="Normal 4 2 4 3 2 3 2 2 3 2" xfId="5042" xr:uid="{00000000-0005-0000-0000-0000C3320000}"/>
    <cellStyle name="Normal 4 2 4 3 2 3 2 2 3 2 2" xfId="20950" xr:uid="{00000000-0005-0000-0000-0000C4320000}"/>
    <cellStyle name="Normal 4 2 4 3 2 3 2 2 3 3" xfId="7339" xr:uid="{00000000-0005-0000-0000-0000C5320000}"/>
    <cellStyle name="Normal 4 2 4 3 2 3 2 2 3 3 2" xfId="23247" xr:uid="{00000000-0005-0000-0000-0000C6320000}"/>
    <cellStyle name="Normal 4 2 4 3 2 3 2 2 3 4" xfId="18667" xr:uid="{00000000-0005-0000-0000-0000C7320000}"/>
    <cellStyle name="Normal 4 2 4 3 2 3 2 2 4" xfId="3437" xr:uid="{00000000-0005-0000-0000-0000C8320000}"/>
    <cellStyle name="Normal 4 2 4 3 2 3 2 2 4 2" xfId="5786" xr:uid="{00000000-0005-0000-0000-0000C9320000}"/>
    <cellStyle name="Normal 4 2 4 3 2 3 2 2 4 2 2" xfId="21694" xr:uid="{00000000-0005-0000-0000-0000CA320000}"/>
    <cellStyle name="Normal 4 2 4 3 2 3 2 2 4 3" xfId="8083" xr:uid="{00000000-0005-0000-0000-0000CB320000}"/>
    <cellStyle name="Normal 4 2 4 3 2 3 2 2 4 3 2" xfId="23991" xr:uid="{00000000-0005-0000-0000-0000CC320000}"/>
    <cellStyle name="Normal 4 2 4 3 2 3 2 2 4 4" xfId="19411" xr:uid="{00000000-0005-0000-0000-0000CD320000}"/>
    <cellStyle name="Normal 4 2 4 3 2 3 2 2 5" xfId="4298" xr:uid="{00000000-0005-0000-0000-0000CE320000}"/>
    <cellStyle name="Normal 4 2 4 3 2 3 2 2 5 2" xfId="20206" xr:uid="{00000000-0005-0000-0000-0000CF320000}"/>
    <cellStyle name="Normal 4 2 4 3 2 3 2 2 6" xfId="6595" xr:uid="{00000000-0005-0000-0000-0000D0320000}"/>
    <cellStyle name="Normal 4 2 4 3 2 3 2 2 6 2" xfId="22503" xr:uid="{00000000-0005-0000-0000-0000D1320000}"/>
    <cellStyle name="Normal 4 2 4 3 2 3 2 2 7" xfId="17923" xr:uid="{00000000-0005-0000-0000-0000D2320000}"/>
    <cellStyle name="Normal 4 2 4 3 2 3 2 3" xfId="1898" xr:uid="{00000000-0005-0000-0000-0000D3320000}"/>
    <cellStyle name="Normal 4 2 4 3 2 3 2 3 2" xfId="2776" xr:uid="{00000000-0005-0000-0000-0000D4320000}"/>
    <cellStyle name="Normal 4 2 4 3 2 3 2 3 2 2" xfId="5196" xr:uid="{00000000-0005-0000-0000-0000D5320000}"/>
    <cellStyle name="Normal 4 2 4 3 2 3 2 3 2 2 2" xfId="21104" xr:uid="{00000000-0005-0000-0000-0000D6320000}"/>
    <cellStyle name="Normal 4 2 4 3 2 3 2 3 2 3" xfId="7493" xr:uid="{00000000-0005-0000-0000-0000D7320000}"/>
    <cellStyle name="Normal 4 2 4 3 2 3 2 3 2 3 2" xfId="23401" xr:uid="{00000000-0005-0000-0000-0000D8320000}"/>
    <cellStyle name="Normal 4 2 4 3 2 3 2 3 2 4" xfId="18821" xr:uid="{00000000-0005-0000-0000-0000D9320000}"/>
    <cellStyle name="Normal 4 2 4 3 2 3 2 3 3" xfId="3591" xr:uid="{00000000-0005-0000-0000-0000DA320000}"/>
    <cellStyle name="Normal 4 2 4 3 2 3 2 3 3 2" xfId="5940" xr:uid="{00000000-0005-0000-0000-0000DB320000}"/>
    <cellStyle name="Normal 4 2 4 3 2 3 2 3 3 2 2" xfId="21848" xr:uid="{00000000-0005-0000-0000-0000DC320000}"/>
    <cellStyle name="Normal 4 2 4 3 2 3 2 3 3 3" xfId="8237" xr:uid="{00000000-0005-0000-0000-0000DD320000}"/>
    <cellStyle name="Normal 4 2 4 3 2 3 2 3 3 3 2" xfId="24145" xr:uid="{00000000-0005-0000-0000-0000DE320000}"/>
    <cellStyle name="Normal 4 2 4 3 2 3 2 3 3 4" xfId="19565" xr:uid="{00000000-0005-0000-0000-0000DF320000}"/>
    <cellStyle name="Normal 4 2 4 3 2 3 2 3 4" xfId="4452" xr:uid="{00000000-0005-0000-0000-0000E0320000}"/>
    <cellStyle name="Normal 4 2 4 3 2 3 2 3 4 2" xfId="20360" xr:uid="{00000000-0005-0000-0000-0000E1320000}"/>
    <cellStyle name="Normal 4 2 4 3 2 3 2 3 5" xfId="6749" xr:uid="{00000000-0005-0000-0000-0000E2320000}"/>
    <cellStyle name="Normal 4 2 4 3 2 3 2 3 5 2" xfId="22657" xr:uid="{00000000-0005-0000-0000-0000E3320000}"/>
    <cellStyle name="Normal 4 2 4 3 2 3 2 3 6" xfId="18077" xr:uid="{00000000-0005-0000-0000-0000E4320000}"/>
    <cellStyle name="Normal 4 2 4 3 2 3 2 4" xfId="2468" xr:uid="{00000000-0005-0000-0000-0000E5320000}"/>
    <cellStyle name="Normal 4 2 4 3 2 3 2 4 2" xfId="4888" xr:uid="{00000000-0005-0000-0000-0000E6320000}"/>
    <cellStyle name="Normal 4 2 4 3 2 3 2 4 2 2" xfId="20796" xr:uid="{00000000-0005-0000-0000-0000E7320000}"/>
    <cellStyle name="Normal 4 2 4 3 2 3 2 4 3" xfId="7185" xr:uid="{00000000-0005-0000-0000-0000E8320000}"/>
    <cellStyle name="Normal 4 2 4 3 2 3 2 4 3 2" xfId="23093" xr:uid="{00000000-0005-0000-0000-0000E9320000}"/>
    <cellStyle name="Normal 4 2 4 3 2 3 2 4 4" xfId="18513" xr:uid="{00000000-0005-0000-0000-0000EA320000}"/>
    <cellStyle name="Normal 4 2 4 3 2 3 2 5" xfId="3283" xr:uid="{00000000-0005-0000-0000-0000EB320000}"/>
    <cellStyle name="Normal 4 2 4 3 2 3 2 5 2" xfId="5632" xr:uid="{00000000-0005-0000-0000-0000EC320000}"/>
    <cellStyle name="Normal 4 2 4 3 2 3 2 5 2 2" xfId="21540" xr:uid="{00000000-0005-0000-0000-0000ED320000}"/>
    <cellStyle name="Normal 4 2 4 3 2 3 2 5 3" xfId="7929" xr:uid="{00000000-0005-0000-0000-0000EE320000}"/>
    <cellStyle name="Normal 4 2 4 3 2 3 2 5 3 2" xfId="23837" xr:uid="{00000000-0005-0000-0000-0000EF320000}"/>
    <cellStyle name="Normal 4 2 4 3 2 3 2 5 4" xfId="19257" xr:uid="{00000000-0005-0000-0000-0000F0320000}"/>
    <cellStyle name="Normal 4 2 4 3 2 3 2 6" xfId="4144" xr:uid="{00000000-0005-0000-0000-0000F1320000}"/>
    <cellStyle name="Normal 4 2 4 3 2 3 2 6 2" xfId="20052" xr:uid="{00000000-0005-0000-0000-0000F2320000}"/>
    <cellStyle name="Normal 4 2 4 3 2 3 2 7" xfId="6441" xr:uid="{00000000-0005-0000-0000-0000F3320000}"/>
    <cellStyle name="Normal 4 2 4 3 2 3 2 7 2" xfId="22349" xr:uid="{00000000-0005-0000-0000-0000F4320000}"/>
    <cellStyle name="Normal 4 2 4 3 2 3 2 8" xfId="17769" xr:uid="{00000000-0005-0000-0000-0000F5320000}"/>
    <cellStyle name="Normal 4 2 4 3 2 3 3" xfId="1605" xr:uid="{00000000-0005-0000-0000-0000F6320000}"/>
    <cellStyle name="Normal 4 2 4 3 2 3 3 2" xfId="1938" xr:uid="{00000000-0005-0000-0000-0000F7320000}"/>
    <cellStyle name="Normal 4 2 4 3 2 3 3 2 2" xfId="2816" xr:uid="{00000000-0005-0000-0000-0000F8320000}"/>
    <cellStyle name="Normal 4 2 4 3 2 3 3 2 2 2" xfId="5236" xr:uid="{00000000-0005-0000-0000-0000F9320000}"/>
    <cellStyle name="Normal 4 2 4 3 2 3 3 2 2 2 2" xfId="21144" xr:uid="{00000000-0005-0000-0000-0000FA320000}"/>
    <cellStyle name="Normal 4 2 4 3 2 3 3 2 2 3" xfId="7533" xr:uid="{00000000-0005-0000-0000-0000FB320000}"/>
    <cellStyle name="Normal 4 2 4 3 2 3 3 2 2 3 2" xfId="23441" xr:uid="{00000000-0005-0000-0000-0000FC320000}"/>
    <cellStyle name="Normal 4 2 4 3 2 3 3 2 2 4" xfId="18861" xr:uid="{00000000-0005-0000-0000-0000FD320000}"/>
    <cellStyle name="Normal 4 2 4 3 2 3 3 2 3" xfId="3631" xr:uid="{00000000-0005-0000-0000-0000FE320000}"/>
    <cellStyle name="Normal 4 2 4 3 2 3 3 2 3 2" xfId="5980" xr:uid="{00000000-0005-0000-0000-0000FF320000}"/>
    <cellStyle name="Normal 4 2 4 3 2 3 3 2 3 2 2" xfId="21888" xr:uid="{00000000-0005-0000-0000-000000330000}"/>
    <cellStyle name="Normal 4 2 4 3 2 3 3 2 3 3" xfId="8277" xr:uid="{00000000-0005-0000-0000-000001330000}"/>
    <cellStyle name="Normal 4 2 4 3 2 3 3 2 3 3 2" xfId="24185" xr:uid="{00000000-0005-0000-0000-000002330000}"/>
    <cellStyle name="Normal 4 2 4 3 2 3 3 2 3 4" xfId="19605" xr:uid="{00000000-0005-0000-0000-000003330000}"/>
    <cellStyle name="Normal 4 2 4 3 2 3 3 2 4" xfId="4492" xr:uid="{00000000-0005-0000-0000-000004330000}"/>
    <cellStyle name="Normal 4 2 4 3 2 3 3 2 4 2" xfId="20400" xr:uid="{00000000-0005-0000-0000-000005330000}"/>
    <cellStyle name="Normal 4 2 4 3 2 3 3 2 5" xfId="6789" xr:uid="{00000000-0005-0000-0000-000006330000}"/>
    <cellStyle name="Normal 4 2 4 3 2 3 3 2 5 2" xfId="22697" xr:uid="{00000000-0005-0000-0000-000007330000}"/>
    <cellStyle name="Normal 4 2 4 3 2 3 3 2 6" xfId="18117" xr:uid="{00000000-0005-0000-0000-000008330000}"/>
    <cellStyle name="Normal 4 2 4 3 2 3 3 3" xfId="2508" xr:uid="{00000000-0005-0000-0000-000009330000}"/>
    <cellStyle name="Normal 4 2 4 3 2 3 3 3 2" xfId="4928" xr:uid="{00000000-0005-0000-0000-00000A330000}"/>
    <cellStyle name="Normal 4 2 4 3 2 3 3 3 2 2" xfId="20836" xr:uid="{00000000-0005-0000-0000-00000B330000}"/>
    <cellStyle name="Normal 4 2 4 3 2 3 3 3 3" xfId="7225" xr:uid="{00000000-0005-0000-0000-00000C330000}"/>
    <cellStyle name="Normal 4 2 4 3 2 3 3 3 3 2" xfId="23133" xr:uid="{00000000-0005-0000-0000-00000D330000}"/>
    <cellStyle name="Normal 4 2 4 3 2 3 3 3 4" xfId="18553" xr:uid="{00000000-0005-0000-0000-00000E330000}"/>
    <cellStyle name="Normal 4 2 4 3 2 3 3 4" xfId="3323" xr:uid="{00000000-0005-0000-0000-00000F330000}"/>
    <cellStyle name="Normal 4 2 4 3 2 3 3 4 2" xfId="5672" xr:uid="{00000000-0005-0000-0000-000010330000}"/>
    <cellStyle name="Normal 4 2 4 3 2 3 3 4 2 2" xfId="21580" xr:uid="{00000000-0005-0000-0000-000011330000}"/>
    <cellStyle name="Normal 4 2 4 3 2 3 3 4 3" xfId="7969" xr:uid="{00000000-0005-0000-0000-000012330000}"/>
    <cellStyle name="Normal 4 2 4 3 2 3 3 4 3 2" xfId="23877" xr:uid="{00000000-0005-0000-0000-000013330000}"/>
    <cellStyle name="Normal 4 2 4 3 2 3 3 4 4" xfId="19297" xr:uid="{00000000-0005-0000-0000-000014330000}"/>
    <cellStyle name="Normal 4 2 4 3 2 3 3 5" xfId="4184" xr:uid="{00000000-0005-0000-0000-000015330000}"/>
    <cellStyle name="Normal 4 2 4 3 2 3 3 5 2" xfId="20092" xr:uid="{00000000-0005-0000-0000-000016330000}"/>
    <cellStyle name="Normal 4 2 4 3 2 3 3 6" xfId="6481" xr:uid="{00000000-0005-0000-0000-000017330000}"/>
    <cellStyle name="Normal 4 2 4 3 2 3 3 6 2" xfId="22389" xr:uid="{00000000-0005-0000-0000-000018330000}"/>
    <cellStyle name="Normal 4 2 4 3 2 3 3 7" xfId="17809" xr:uid="{00000000-0005-0000-0000-000019330000}"/>
    <cellStyle name="Normal 4 2 4 3 2 3 4" xfId="1784" xr:uid="{00000000-0005-0000-0000-00001A330000}"/>
    <cellStyle name="Normal 4 2 4 3 2 3 4 2" xfId="2662" xr:uid="{00000000-0005-0000-0000-00001B330000}"/>
    <cellStyle name="Normal 4 2 4 3 2 3 4 2 2" xfId="5082" xr:uid="{00000000-0005-0000-0000-00001C330000}"/>
    <cellStyle name="Normal 4 2 4 3 2 3 4 2 2 2" xfId="20990" xr:uid="{00000000-0005-0000-0000-00001D330000}"/>
    <cellStyle name="Normal 4 2 4 3 2 3 4 2 3" xfId="7379" xr:uid="{00000000-0005-0000-0000-00001E330000}"/>
    <cellStyle name="Normal 4 2 4 3 2 3 4 2 3 2" xfId="23287" xr:uid="{00000000-0005-0000-0000-00001F330000}"/>
    <cellStyle name="Normal 4 2 4 3 2 3 4 2 4" xfId="18707" xr:uid="{00000000-0005-0000-0000-000020330000}"/>
    <cellStyle name="Normal 4 2 4 3 2 3 4 3" xfId="3477" xr:uid="{00000000-0005-0000-0000-000021330000}"/>
    <cellStyle name="Normal 4 2 4 3 2 3 4 3 2" xfId="5826" xr:uid="{00000000-0005-0000-0000-000022330000}"/>
    <cellStyle name="Normal 4 2 4 3 2 3 4 3 2 2" xfId="21734" xr:uid="{00000000-0005-0000-0000-000023330000}"/>
    <cellStyle name="Normal 4 2 4 3 2 3 4 3 3" xfId="8123" xr:uid="{00000000-0005-0000-0000-000024330000}"/>
    <cellStyle name="Normal 4 2 4 3 2 3 4 3 3 2" xfId="24031" xr:uid="{00000000-0005-0000-0000-000025330000}"/>
    <cellStyle name="Normal 4 2 4 3 2 3 4 3 4" xfId="19451" xr:uid="{00000000-0005-0000-0000-000026330000}"/>
    <cellStyle name="Normal 4 2 4 3 2 3 4 4" xfId="4338" xr:uid="{00000000-0005-0000-0000-000027330000}"/>
    <cellStyle name="Normal 4 2 4 3 2 3 4 4 2" xfId="20246" xr:uid="{00000000-0005-0000-0000-000028330000}"/>
    <cellStyle name="Normal 4 2 4 3 2 3 4 5" xfId="6635" xr:uid="{00000000-0005-0000-0000-000029330000}"/>
    <cellStyle name="Normal 4 2 4 3 2 3 4 5 2" xfId="22543" xr:uid="{00000000-0005-0000-0000-00002A330000}"/>
    <cellStyle name="Normal 4 2 4 3 2 3 4 6" xfId="17963" xr:uid="{00000000-0005-0000-0000-00002B330000}"/>
    <cellStyle name="Normal 4 2 4 3 2 3 5" xfId="2114" xr:uid="{00000000-0005-0000-0000-00002C330000}"/>
    <cellStyle name="Normal 4 2 4 3 2 3 5 2" xfId="2968" xr:uid="{00000000-0005-0000-0000-00002D330000}"/>
    <cellStyle name="Normal 4 2 4 3 2 3 5 2 2" xfId="5388" xr:uid="{00000000-0005-0000-0000-00002E330000}"/>
    <cellStyle name="Normal 4 2 4 3 2 3 5 2 2 2" xfId="21296" xr:uid="{00000000-0005-0000-0000-00002F330000}"/>
    <cellStyle name="Normal 4 2 4 3 2 3 5 2 3" xfId="7685" xr:uid="{00000000-0005-0000-0000-000030330000}"/>
    <cellStyle name="Normal 4 2 4 3 2 3 5 2 3 2" xfId="23593" xr:uid="{00000000-0005-0000-0000-000031330000}"/>
    <cellStyle name="Normal 4 2 4 3 2 3 5 2 4" xfId="19013" xr:uid="{00000000-0005-0000-0000-000032330000}"/>
    <cellStyle name="Normal 4 2 4 3 2 3 5 3" xfId="3807" xr:uid="{00000000-0005-0000-0000-000033330000}"/>
    <cellStyle name="Normal 4 2 4 3 2 3 5 3 2" xfId="6132" xr:uid="{00000000-0005-0000-0000-000034330000}"/>
    <cellStyle name="Normal 4 2 4 3 2 3 5 3 2 2" xfId="22040" xr:uid="{00000000-0005-0000-0000-000035330000}"/>
    <cellStyle name="Normal 4 2 4 3 2 3 5 3 3" xfId="8429" xr:uid="{00000000-0005-0000-0000-000036330000}"/>
    <cellStyle name="Normal 4 2 4 3 2 3 5 3 3 2" xfId="24337" xr:uid="{00000000-0005-0000-0000-000037330000}"/>
    <cellStyle name="Normal 4 2 4 3 2 3 5 3 4" xfId="19757" xr:uid="{00000000-0005-0000-0000-000038330000}"/>
    <cellStyle name="Normal 4 2 4 3 2 3 5 4" xfId="4644" xr:uid="{00000000-0005-0000-0000-000039330000}"/>
    <cellStyle name="Normal 4 2 4 3 2 3 5 4 2" xfId="20552" xr:uid="{00000000-0005-0000-0000-00003A330000}"/>
    <cellStyle name="Normal 4 2 4 3 2 3 5 5" xfId="6941" xr:uid="{00000000-0005-0000-0000-00003B330000}"/>
    <cellStyle name="Normal 4 2 4 3 2 3 5 5 2" xfId="22849" xr:uid="{00000000-0005-0000-0000-00003C330000}"/>
    <cellStyle name="Normal 4 2 4 3 2 3 5 6" xfId="18269" xr:uid="{00000000-0005-0000-0000-00003D330000}"/>
    <cellStyle name="Normal 4 2 4 3 2 3 6" xfId="2347" xr:uid="{00000000-0005-0000-0000-00003E330000}"/>
    <cellStyle name="Normal 4 2 4 3 2 3 6 2" xfId="4774" xr:uid="{00000000-0005-0000-0000-00003F330000}"/>
    <cellStyle name="Normal 4 2 4 3 2 3 6 2 2" xfId="20682" xr:uid="{00000000-0005-0000-0000-000040330000}"/>
    <cellStyle name="Normal 4 2 4 3 2 3 6 3" xfId="7071" xr:uid="{00000000-0005-0000-0000-000041330000}"/>
    <cellStyle name="Normal 4 2 4 3 2 3 6 3 2" xfId="22979" xr:uid="{00000000-0005-0000-0000-000042330000}"/>
    <cellStyle name="Normal 4 2 4 3 2 3 6 4" xfId="18399" xr:uid="{00000000-0005-0000-0000-000043330000}"/>
    <cellStyle name="Normal 4 2 4 3 2 3 7" xfId="3137" xr:uid="{00000000-0005-0000-0000-000044330000}"/>
    <cellStyle name="Normal 4 2 4 3 2 3 7 2" xfId="5518" xr:uid="{00000000-0005-0000-0000-000045330000}"/>
    <cellStyle name="Normal 4 2 4 3 2 3 7 2 2" xfId="21426" xr:uid="{00000000-0005-0000-0000-000046330000}"/>
    <cellStyle name="Normal 4 2 4 3 2 3 7 3" xfId="7815" xr:uid="{00000000-0005-0000-0000-000047330000}"/>
    <cellStyle name="Normal 4 2 4 3 2 3 7 3 2" xfId="23723" xr:uid="{00000000-0005-0000-0000-000048330000}"/>
    <cellStyle name="Normal 4 2 4 3 2 3 7 4" xfId="19143" xr:uid="{00000000-0005-0000-0000-000049330000}"/>
    <cellStyle name="Normal 4 2 4 3 2 3 8" xfId="4030" xr:uid="{00000000-0005-0000-0000-00004A330000}"/>
    <cellStyle name="Normal 4 2 4 3 2 3 8 2" xfId="19938" xr:uid="{00000000-0005-0000-0000-00004B330000}"/>
    <cellStyle name="Normal 4 2 4 3 2 3 9" xfId="6327" xr:uid="{00000000-0005-0000-0000-00004C330000}"/>
    <cellStyle name="Normal 4 2 4 3 2 3 9 2" xfId="22235" xr:uid="{00000000-0005-0000-0000-00004D330000}"/>
    <cellStyle name="Normal 4 2 4 3 3" xfId="1239" xr:uid="{00000000-0005-0000-0000-00004E330000}"/>
    <cellStyle name="Normal 4 2 4 3 3 2" xfId="1240" xr:uid="{00000000-0005-0000-0000-00004F330000}"/>
    <cellStyle name="Normal 4 2 4 3 3 2 10" xfId="17656" xr:uid="{00000000-0005-0000-0000-000050330000}"/>
    <cellStyle name="Normal 4 2 4 3 3 2 2" xfId="1460" xr:uid="{00000000-0005-0000-0000-000051330000}"/>
    <cellStyle name="Normal 4 2 4 3 3 2 2 2" xfId="1707" xr:uid="{00000000-0005-0000-0000-000052330000}"/>
    <cellStyle name="Normal 4 2 4 3 3 2 2 2 2" xfId="2019" xr:uid="{00000000-0005-0000-0000-000053330000}"/>
    <cellStyle name="Normal 4 2 4 3 3 2 2 2 2 2" xfId="2897" xr:uid="{00000000-0005-0000-0000-000054330000}"/>
    <cellStyle name="Normal 4 2 4 3 3 2 2 2 2 2 2" xfId="5317" xr:uid="{00000000-0005-0000-0000-000055330000}"/>
    <cellStyle name="Normal 4 2 4 3 3 2 2 2 2 2 2 2" xfId="21225" xr:uid="{00000000-0005-0000-0000-000056330000}"/>
    <cellStyle name="Normal 4 2 4 3 3 2 2 2 2 2 3" xfId="7614" xr:uid="{00000000-0005-0000-0000-000057330000}"/>
    <cellStyle name="Normal 4 2 4 3 3 2 2 2 2 2 3 2" xfId="23522" xr:uid="{00000000-0005-0000-0000-000058330000}"/>
    <cellStyle name="Normal 4 2 4 3 3 2 2 2 2 2 4" xfId="18942" xr:uid="{00000000-0005-0000-0000-000059330000}"/>
    <cellStyle name="Normal 4 2 4 3 3 2 2 2 2 3" xfId="3712" xr:uid="{00000000-0005-0000-0000-00005A330000}"/>
    <cellStyle name="Normal 4 2 4 3 3 2 2 2 2 3 2" xfId="6061" xr:uid="{00000000-0005-0000-0000-00005B330000}"/>
    <cellStyle name="Normal 4 2 4 3 3 2 2 2 2 3 2 2" xfId="21969" xr:uid="{00000000-0005-0000-0000-00005C330000}"/>
    <cellStyle name="Normal 4 2 4 3 3 2 2 2 2 3 3" xfId="8358" xr:uid="{00000000-0005-0000-0000-00005D330000}"/>
    <cellStyle name="Normal 4 2 4 3 3 2 2 2 2 3 3 2" xfId="24266" xr:uid="{00000000-0005-0000-0000-00005E330000}"/>
    <cellStyle name="Normal 4 2 4 3 3 2 2 2 2 3 4" xfId="19686" xr:uid="{00000000-0005-0000-0000-00005F330000}"/>
    <cellStyle name="Normal 4 2 4 3 3 2 2 2 2 4" xfId="4573" xr:uid="{00000000-0005-0000-0000-000060330000}"/>
    <cellStyle name="Normal 4 2 4 3 3 2 2 2 2 4 2" xfId="20481" xr:uid="{00000000-0005-0000-0000-000061330000}"/>
    <cellStyle name="Normal 4 2 4 3 3 2 2 2 2 5" xfId="6870" xr:uid="{00000000-0005-0000-0000-000062330000}"/>
    <cellStyle name="Normal 4 2 4 3 3 2 2 2 2 5 2" xfId="22778" xr:uid="{00000000-0005-0000-0000-000063330000}"/>
    <cellStyle name="Normal 4 2 4 3 3 2 2 2 2 6" xfId="18198" xr:uid="{00000000-0005-0000-0000-000064330000}"/>
    <cellStyle name="Normal 4 2 4 3 3 2 2 2 3" xfId="2589" xr:uid="{00000000-0005-0000-0000-000065330000}"/>
    <cellStyle name="Normal 4 2 4 3 3 2 2 2 3 2" xfId="5009" xr:uid="{00000000-0005-0000-0000-000066330000}"/>
    <cellStyle name="Normal 4 2 4 3 3 2 2 2 3 2 2" xfId="20917" xr:uid="{00000000-0005-0000-0000-000067330000}"/>
    <cellStyle name="Normal 4 2 4 3 3 2 2 2 3 3" xfId="7306" xr:uid="{00000000-0005-0000-0000-000068330000}"/>
    <cellStyle name="Normal 4 2 4 3 3 2 2 2 3 3 2" xfId="23214" xr:uid="{00000000-0005-0000-0000-000069330000}"/>
    <cellStyle name="Normal 4 2 4 3 3 2 2 2 3 4" xfId="18634" xr:uid="{00000000-0005-0000-0000-00006A330000}"/>
    <cellStyle name="Normal 4 2 4 3 3 2 2 2 4" xfId="3404" xr:uid="{00000000-0005-0000-0000-00006B330000}"/>
    <cellStyle name="Normal 4 2 4 3 3 2 2 2 4 2" xfId="5753" xr:uid="{00000000-0005-0000-0000-00006C330000}"/>
    <cellStyle name="Normal 4 2 4 3 3 2 2 2 4 2 2" xfId="21661" xr:uid="{00000000-0005-0000-0000-00006D330000}"/>
    <cellStyle name="Normal 4 2 4 3 3 2 2 2 4 3" xfId="8050" xr:uid="{00000000-0005-0000-0000-00006E330000}"/>
    <cellStyle name="Normal 4 2 4 3 3 2 2 2 4 3 2" xfId="23958" xr:uid="{00000000-0005-0000-0000-00006F330000}"/>
    <cellStyle name="Normal 4 2 4 3 3 2 2 2 4 4" xfId="19378" xr:uid="{00000000-0005-0000-0000-000070330000}"/>
    <cellStyle name="Normal 4 2 4 3 3 2 2 2 5" xfId="4265" xr:uid="{00000000-0005-0000-0000-000071330000}"/>
    <cellStyle name="Normal 4 2 4 3 3 2 2 2 5 2" xfId="20173" xr:uid="{00000000-0005-0000-0000-000072330000}"/>
    <cellStyle name="Normal 4 2 4 3 3 2 2 2 6" xfId="6562" xr:uid="{00000000-0005-0000-0000-000073330000}"/>
    <cellStyle name="Normal 4 2 4 3 3 2 2 2 6 2" xfId="22470" xr:uid="{00000000-0005-0000-0000-000074330000}"/>
    <cellStyle name="Normal 4 2 4 3 3 2 2 2 7" xfId="17890" xr:uid="{00000000-0005-0000-0000-000075330000}"/>
    <cellStyle name="Normal 4 2 4 3 3 2 2 3" xfId="1865" xr:uid="{00000000-0005-0000-0000-000076330000}"/>
    <cellStyle name="Normal 4 2 4 3 3 2 2 3 2" xfId="2743" xr:uid="{00000000-0005-0000-0000-000077330000}"/>
    <cellStyle name="Normal 4 2 4 3 3 2 2 3 2 2" xfId="5163" xr:uid="{00000000-0005-0000-0000-000078330000}"/>
    <cellStyle name="Normal 4 2 4 3 3 2 2 3 2 2 2" xfId="21071" xr:uid="{00000000-0005-0000-0000-000079330000}"/>
    <cellStyle name="Normal 4 2 4 3 3 2 2 3 2 3" xfId="7460" xr:uid="{00000000-0005-0000-0000-00007A330000}"/>
    <cellStyle name="Normal 4 2 4 3 3 2 2 3 2 3 2" xfId="23368" xr:uid="{00000000-0005-0000-0000-00007B330000}"/>
    <cellStyle name="Normal 4 2 4 3 3 2 2 3 2 4" xfId="18788" xr:uid="{00000000-0005-0000-0000-00007C330000}"/>
    <cellStyle name="Normal 4 2 4 3 3 2 2 3 3" xfId="3558" xr:uid="{00000000-0005-0000-0000-00007D330000}"/>
    <cellStyle name="Normal 4 2 4 3 3 2 2 3 3 2" xfId="5907" xr:uid="{00000000-0005-0000-0000-00007E330000}"/>
    <cellStyle name="Normal 4 2 4 3 3 2 2 3 3 2 2" xfId="21815" xr:uid="{00000000-0005-0000-0000-00007F330000}"/>
    <cellStyle name="Normal 4 2 4 3 3 2 2 3 3 3" xfId="8204" xr:uid="{00000000-0005-0000-0000-000080330000}"/>
    <cellStyle name="Normal 4 2 4 3 3 2 2 3 3 3 2" xfId="24112" xr:uid="{00000000-0005-0000-0000-000081330000}"/>
    <cellStyle name="Normal 4 2 4 3 3 2 2 3 3 4" xfId="19532" xr:uid="{00000000-0005-0000-0000-000082330000}"/>
    <cellStyle name="Normal 4 2 4 3 3 2 2 3 4" xfId="4419" xr:uid="{00000000-0005-0000-0000-000083330000}"/>
    <cellStyle name="Normal 4 2 4 3 3 2 2 3 4 2" xfId="20327" xr:uid="{00000000-0005-0000-0000-000084330000}"/>
    <cellStyle name="Normal 4 2 4 3 3 2 2 3 5" xfId="6716" xr:uid="{00000000-0005-0000-0000-000085330000}"/>
    <cellStyle name="Normal 4 2 4 3 3 2 2 3 5 2" xfId="22624" xr:uid="{00000000-0005-0000-0000-000086330000}"/>
    <cellStyle name="Normal 4 2 4 3 3 2 2 3 6" xfId="18044" xr:uid="{00000000-0005-0000-0000-000087330000}"/>
    <cellStyle name="Normal 4 2 4 3 3 2 2 4" xfId="2435" xr:uid="{00000000-0005-0000-0000-000088330000}"/>
    <cellStyle name="Normal 4 2 4 3 3 2 2 4 2" xfId="4855" xr:uid="{00000000-0005-0000-0000-000089330000}"/>
    <cellStyle name="Normal 4 2 4 3 3 2 2 4 2 2" xfId="20763" xr:uid="{00000000-0005-0000-0000-00008A330000}"/>
    <cellStyle name="Normal 4 2 4 3 3 2 2 4 3" xfId="7152" xr:uid="{00000000-0005-0000-0000-00008B330000}"/>
    <cellStyle name="Normal 4 2 4 3 3 2 2 4 3 2" xfId="23060" xr:uid="{00000000-0005-0000-0000-00008C330000}"/>
    <cellStyle name="Normal 4 2 4 3 3 2 2 4 4" xfId="18480" xr:uid="{00000000-0005-0000-0000-00008D330000}"/>
    <cellStyle name="Normal 4 2 4 3 3 2 2 5" xfId="3250" xr:uid="{00000000-0005-0000-0000-00008E330000}"/>
    <cellStyle name="Normal 4 2 4 3 3 2 2 5 2" xfId="5599" xr:uid="{00000000-0005-0000-0000-00008F330000}"/>
    <cellStyle name="Normal 4 2 4 3 3 2 2 5 2 2" xfId="21507" xr:uid="{00000000-0005-0000-0000-000090330000}"/>
    <cellStyle name="Normal 4 2 4 3 3 2 2 5 3" xfId="7896" xr:uid="{00000000-0005-0000-0000-000091330000}"/>
    <cellStyle name="Normal 4 2 4 3 3 2 2 5 3 2" xfId="23804" xr:uid="{00000000-0005-0000-0000-000092330000}"/>
    <cellStyle name="Normal 4 2 4 3 3 2 2 5 4" xfId="19224" xr:uid="{00000000-0005-0000-0000-000093330000}"/>
    <cellStyle name="Normal 4 2 4 3 3 2 2 6" xfId="4111" xr:uid="{00000000-0005-0000-0000-000094330000}"/>
    <cellStyle name="Normal 4 2 4 3 3 2 2 6 2" xfId="20019" xr:uid="{00000000-0005-0000-0000-000095330000}"/>
    <cellStyle name="Normal 4 2 4 3 3 2 2 7" xfId="6408" xr:uid="{00000000-0005-0000-0000-000096330000}"/>
    <cellStyle name="Normal 4 2 4 3 3 2 2 7 2" xfId="22316" xr:uid="{00000000-0005-0000-0000-000097330000}"/>
    <cellStyle name="Normal 4 2 4 3 3 2 2 8" xfId="17736" xr:uid="{00000000-0005-0000-0000-000098330000}"/>
    <cellStyle name="Normal 4 2 4 3 3 2 3" xfId="1606" xr:uid="{00000000-0005-0000-0000-000099330000}"/>
    <cellStyle name="Normal 4 2 4 3 3 2 3 2" xfId="1939" xr:uid="{00000000-0005-0000-0000-00009A330000}"/>
    <cellStyle name="Normal 4 2 4 3 3 2 3 2 2" xfId="2817" xr:uid="{00000000-0005-0000-0000-00009B330000}"/>
    <cellStyle name="Normal 4 2 4 3 3 2 3 2 2 2" xfId="5237" xr:uid="{00000000-0005-0000-0000-00009C330000}"/>
    <cellStyle name="Normal 4 2 4 3 3 2 3 2 2 2 2" xfId="21145" xr:uid="{00000000-0005-0000-0000-00009D330000}"/>
    <cellStyle name="Normal 4 2 4 3 3 2 3 2 2 3" xfId="7534" xr:uid="{00000000-0005-0000-0000-00009E330000}"/>
    <cellStyle name="Normal 4 2 4 3 3 2 3 2 2 3 2" xfId="23442" xr:uid="{00000000-0005-0000-0000-00009F330000}"/>
    <cellStyle name="Normal 4 2 4 3 3 2 3 2 2 4" xfId="18862" xr:uid="{00000000-0005-0000-0000-0000A0330000}"/>
    <cellStyle name="Normal 4 2 4 3 3 2 3 2 3" xfId="3632" xr:uid="{00000000-0005-0000-0000-0000A1330000}"/>
    <cellStyle name="Normal 4 2 4 3 3 2 3 2 3 2" xfId="5981" xr:uid="{00000000-0005-0000-0000-0000A2330000}"/>
    <cellStyle name="Normal 4 2 4 3 3 2 3 2 3 2 2" xfId="21889" xr:uid="{00000000-0005-0000-0000-0000A3330000}"/>
    <cellStyle name="Normal 4 2 4 3 3 2 3 2 3 3" xfId="8278" xr:uid="{00000000-0005-0000-0000-0000A4330000}"/>
    <cellStyle name="Normal 4 2 4 3 3 2 3 2 3 3 2" xfId="24186" xr:uid="{00000000-0005-0000-0000-0000A5330000}"/>
    <cellStyle name="Normal 4 2 4 3 3 2 3 2 3 4" xfId="19606" xr:uid="{00000000-0005-0000-0000-0000A6330000}"/>
    <cellStyle name="Normal 4 2 4 3 3 2 3 2 4" xfId="4493" xr:uid="{00000000-0005-0000-0000-0000A7330000}"/>
    <cellStyle name="Normal 4 2 4 3 3 2 3 2 4 2" xfId="20401" xr:uid="{00000000-0005-0000-0000-0000A8330000}"/>
    <cellStyle name="Normal 4 2 4 3 3 2 3 2 5" xfId="6790" xr:uid="{00000000-0005-0000-0000-0000A9330000}"/>
    <cellStyle name="Normal 4 2 4 3 3 2 3 2 5 2" xfId="22698" xr:uid="{00000000-0005-0000-0000-0000AA330000}"/>
    <cellStyle name="Normal 4 2 4 3 3 2 3 2 6" xfId="18118" xr:uid="{00000000-0005-0000-0000-0000AB330000}"/>
    <cellStyle name="Normal 4 2 4 3 3 2 3 3" xfId="2509" xr:uid="{00000000-0005-0000-0000-0000AC330000}"/>
    <cellStyle name="Normal 4 2 4 3 3 2 3 3 2" xfId="4929" xr:uid="{00000000-0005-0000-0000-0000AD330000}"/>
    <cellStyle name="Normal 4 2 4 3 3 2 3 3 2 2" xfId="20837" xr:uid="{00000000-0005-0000-0000-0000AE330000}"/>
    <cellStyle name="Normal 4 2 4 3 3 2 3 3 3" xfId="7226" xr:uid="{00000000-0005-0000-0000-0000AF330000}"/>
    <cellStyle name="Normal 4 2 4 3 3 2 3 3 3 2" xfId="23134" xr:uid="{00000000-0005-0000-0000-0000B0330000}"/>
    <cellStyle name="Normal 4 2 4 3 3 2 3 3 4" xfId="18554" xr:uid="{00000000-0005-0000-0000-0000B1330000}"/>
    <cellStyle name="Normal 4 2 4 3 3 2 3 4" xfId="3324" xr:uid="{00000000-0005-0000-0000-0000B2330000}"/>
    <cellStyle name="Normal 4 2 4 3 3 2 3 4 2" xfId="5673" xr:uid="{00000000-0005-0000-0000-0000B3330000}"/>
    <cellStyle name="Normal 4 2 4 3 3 2 3 4 2 2" xfId="21581" xr:uid="{00000000-0005-0000-0000-0000B4330000}"/>
    <cellStyle name="Normal 4 2 4 3 3 2 3 4 3" xfId="7970" xr:uid="{00000000-0005-0000-0000-0000B5330000}"/>
    <cellStyle name="Normal 4 2 4 3 3 2 3 4 3 2" xfId="23878" xr:uid="{00000000-0005-0000-0000-0000B6330000}"/>
    <cellStyle name="Normal 4 2 4 3 3 2 3 4 4" xfId="19298" xr:uid="{00000000-0005-0000-0000-0000B7330000}"/>
    <cellStyle name="Normal 4 2 4 3 3 2 3 5" xfId="4185" xr:uid="{00000000-0005-0000-0000-0000B8330000}"/>
    <cellStyle name="Normal 4 2 4 3 3 2 3 5 2" xfId="20093" xr:uid="{00000000-0005-0000-0000-0000B9330000}"/>
    <cellStyle name="Normal 4 2 4 3 3 2 3 6" xfId="6482" xr:uid="{00000000-0005-0000-0000-0000BA330000}"/>
    <cellStyle name="Normal 4 2 4 3 3 2 3 6 2" xfId="22390" xr:uid="{00000000-0005-0000-0000-0000BB330000}"/>
    <cellStyle name="Normal 4 2 4 3 3 2 3 7" xfId="17810" xr:uid="{00000000-0005-0000-0000-0000BC330000}"/>
    <cellStyle name="Normal 4 2 4 3 3 2 4" xfId="1785" xr:uid="{00000000-0005-0000-0000-0000BD330000}"/>
    <cellStyle name="Normal 4 2 4 3 3 2 4 2" xfId="2663" xr:uid="{00000000-0005-0000-0000-0000BE330000}"/>
    <cellStyle name="Normal 4 2 4 3 3 2 4 2 2" xfId="5083" xr:uid="{00000000-0005-0000-0000-0000BF330000}"/>
    <cellStyle name="Normal 4 2 4 3 3 2 4 2 2 2" xfId="20991" xr:uid="{00000000-0005-0000-0000-0000C0330000}"/>
    <cellStyle name="Normal 4 2 4 3 3 2 4 2 3" xfId="7380" xr:uid="{00000000-0005-0000-0000-0000C1330000}"/>
    <cellStyle name="Normal 4 2 4 3 3 2 4 2 3 2" xfId="23288" xr:uid="{00000000-0005-0000-0000-0000C2330000}"/>
    <cellStyle name="Normal 4 2 4 3 3 2 4 2 4" xfId="18708" xr:uid="{00000000-0005-0000-0000-0000C3330000}"/>
    <cellStyle name="Normal 4 2 4 3 3 2 4 3" xfId="3478" xr:uid="{00000000-0005-0000-0000-0000C4330000}"/>
    <cellStyle name="Normal 4 2 4 3 3 2 4 3 2" xfId="5827" xr:uid="{00000000-0005-0000-0000-0000C5330000}"/>
    <cellStyle name="Normal 4 2 4 3 3 2 4 3 2 2" xfId="21735" xr:uid="{00000000-0005-0000-0000-0000C6330000}"/>
    <cellStyle name="Normal 4 2 4 3 3 2 4 3 3" xfId="8124" xr:uid="{00000000-0005-0000-0000-0000C7330000}"/>
    <cellStyle name="Normal 4 2 4 3 3 2 4 3 3 2" xfId="24032" xr:uid="{00000000-0005-0000-0000-0000C8330000}"/>
    <cellStyle name="Normal 4 2 4 3 3 2 4 3 4" xfId="19452" xr:uid="{00000000-0005-0000-0000-0000C9330000}"/>
    <cellStyle name="Normal 4 2 4 3 3 2 4 4" xfId="4339" xr:uid="{00000000-0005-0000-0000-0000CA330000}"/>
    <cellStyle name="Normal 4 2 4 3 3 2 4 4 2" xfId="20247" xr:uid="{00000000-0005-0000-0000-0000CB330000}"/>
    <cellStyle name="Normal 4 2 4 3 3 2 4 5" xfId="6636" xr:uid="{00000000-0005-0000-0000-0000CC330000}"/>
    <cellStyle name="Normal 4 2 4 3 3 2 4 5 2" xfId="22544" xr:uid="{00000000-0005-0000-0000-0000CD330000}"/>
    <cellStyle name="Normal 4 2 4 3 3 2 4 6" xfId="17964" xr:uid="{00000000-0005-0000-0000-0000CE330000}"/>
    <cellStyle name="Normal 4 2 4 3 3 2 5" xfId="2115" xr:uid="{00000000-0005-0000-0000-0000CF330000}"/>
    <cellStyle name="Normal 4 2 4 3 3 2 5 2" xfId="2969" xr:uid="{00000000-0005-0000-0000-0000D0330000}"/>
    <cellStyle name="Normal 4 2 4 3 3 2 5 2 2" xfId="5389" xr:uid="{00000000-0005-0000-0000-0000D1330000}"/>
    <cellStyle name="Normal 4 2 4 3 3 2 5 2 2 2" xfId="21297" xr:uid="{00000000-0005-0000-0000-0000D2330000}"/>
    <cellStyle name="Normal 4 2 4 3 3 2 5 2 3" xfId="7686" xr:uid="{00000000-0005-0000-0000-0000D3330000}"/>
    <cellStyle name="Normal 4 2 4 3 3 2 5 2 3 2" xfId="23594" xr:uid="{00000000-0005-0000-0000-0000D4330000}"/>
    <cellStyle name="Normal 4 2 4 3 3 2 5 2 4" xfId="19014" xr:uid="{00000000-0005-0000-0000-0000D5330000}"/>
    <cellStyle name="Normal 4 2 4 3 3 2 5 3" xfId="3808" xr:uid="{00000000-0005-0000-0000-0000D6330000}"/>
    <cellStyle name="Normal 4 2 4 3 3 2 5 3 2" xfId="6133" xr:uid="{00000000-0005-0000-0000-0000D7330000}"/>
    <cellStyle name="Normal 4 2 4 3 3 2 5 3 2 2" xfId="22041" xr:uid="{00000000-0005-0000-0000-0000D8330000}"/>
    <cellStyle name="Normal 4 2 4 3 3 2 5 3 3" xfId="8430" xr:uid="{00000000-0005-0000-0000-0000D9330000}"/>
    <cellStyle name="Normal 4 2 4 3 3 2 5 3 3 2" xfId="24338" xr:uid="{00000000-0005-0000-0000-0000DA330000}"/>
    <cellStyle name="Normal 4 2 4 3 3 2 5 3 4" xfId="19758" xr:uid="{00000000-0005-0000-0000-0000DB330000}"/>
    <cellStyle name="Normal 4 2 4 3 3 2 5 4" xfId="4645" xr:uid="{00000000-0005-0000-0000-0000DC330000}"/>
    <cellStyle name="Normal 4 2 4 3 3 2 5 4 2" xfId="20553" xr:uid="{00000000-0005-0000-0000-0000DD330000}"/>
    <cellStyle name="Normal 4 2 4 3 3 2 5 5" xfId="6942" xr:uid="{00000000-0005-0000-0000-0000DE330000}"/>
    <cellStyle name="Normal 4 2 4 3 3 2 5 5 2" xfId="22850" xr:uid="{00000000-0005-0000-0000-0000DF330000}"/>
    <cellStyle name="Normal 4 2 4 3 3 2 5 6" xfId="18270" xr:uid="{00000000-0005-0000-0000-0000E0330000}"/>
    <cellStyle name="Normal 4 2 4 3 3 2 6" xfId="2348" xr:uid="{00000000-0005-0000-0000-0000E1330000}"/>
    <cellStyle name="Normal 4 2 4 3 3 2 6 2" xfId="4775" xr:uid="{00000000-0005-0000-0000-0000E2330000}"/>
    <cellStyle name="Normal 4 2 4 3 3 2 6 2 2" xfId="20683" xr:uid="{00000000-0005-0000-0000-0000E3330000}"/>
    <cellStyle name="Normal 4 2 4 3 3 2 6 3" xfId="7072" xr:uid="{00000000-0005-0000-0000-0000E4330000}"/>
    <cellStyle name="Normal 4 2 4 3 3 2 6 3 2" xfId="22980" xr:uid="{00000000-0005-0000-0000-0000E5330000}"/>
    <cellStyle name="Normal 4 2 4 3 3 2 6 4" xfId="18400" xr:uid="{00000000-0005-0000-0000-0000E6330000}"/>
    <cellStyle name="Normal 4 2 4 3 3 2 7" xfId="3138" xr:uid="{00000000-0005-0000-0000-0000E7330000}"/>
    <cellStyle name="Normal 4 2 4 3 3 2 7 2" xfId="5519" xr:uid="{00000000-0005-0000-0000-0000E8330000}"/>
    <cellStyle name="Normal 4 2 4 3 3 2 7 2 2" xfId="21427" xr:uid="{00000000-0005-0000-0000-0000E9330000}"/>
    <cellStyle name="Normal 4 2 4 3 3 2 7 3" xfId="7816" xr:uid="{00000000-0005-0000-0000-0000EA330000}"/>
    <cellStyle name="Normal 4 2 4 3 3 2 7 3 2" xfId="23724" xr:uid="{00000000-0005-0000-0000-0000EB330000}"/>
    <cellStyle name="Normal 4 2 4 3 3 2 7 4" xfId="19144" xr:uid="{00000000-0005-0000-0000-0000EC330000}"/>
    <cellStyle name="Normal 4 2 4 3 3 2 8" xfId="4031" xr:uid="{00000000-0005-0000-0000-0000ED330000}"/>
    <cellStyle name="Normal 4 2 4 3 3 2 8 2" xfId="19939" xr:uid="{00000000-0005-0000-0000-0000EE330000}"/>
    <cellStyle name="Normal 4 2 4 3 3 2 9" xfId="6328" xr:uid="{00000000-0005-0000-0000-0000EF330000}"/>
    <cellStyle name="Normal 4 2 4 3 3 2 9 2" xfId="22236" xr:uid="{00000000-0005-0000-0000-0000F0330000}"/>
    <cellStyle name="Normal 4 2 4 3 4" xfId="1241" xr:uid="{00000000-0005-0000-0000-0000F1330000}"/>
    <cellStyle name="Normal 4 2 4 3 4 10" xfId="17657" xr:uid="{00000000-0005-0000-0000-0000F2330000}"/>
    <cellStyle name="Normal 4 2 4 3 4 2" xfId="1444" xr:uid="{00000000-0005-0000-0000-0000F3330000}"/>
    <cellStyle name="Normal 4 2 4 3 4 2 2" xfId="1691" xr:uid="{00000000-0005-0000-0000-0000F4330000}"/>
    <cellStyle name="Normal 4 2 4 3 4 2 2 2" xfId="2003" xr:uid="{00000000-0005-0000-0000-0000F5330000}"/>
    <cellStyle name="Normal 4 2 4 3 4 2 2 2 2" xfId="2881" xr:uid="{00000000-0005-0000-0000-0000F6330000}"/>
    <cellStyle name="Normal 4 2 4 3 4 2 2 2 2 2" xfId="5301" xr:uid="{00000000-0005-0000-0000-0000F7330000}"/>
    <cellStyle name="Normal 4 2 4 3 4 2 2 2 2 2 2" xfId="21209" xr:uid="{00000000-0005-0000-0000-0000F8330000}"/>
    <cellStyle name="Normal 4 2 4 3 4 2 2 2 2 3" xfId="7598" xr:uid="{00000000-0005-0000-0000-0000F9330000}"/>
    <cellStyle name="Normal 4 2 4 3 4 2 2 2 2 3 2" xfId="23506" xr:uid="{00000000-0005-0000-0000-0000FA330000}"/>
    <cellStyle name="Normal 4 2 4 3 4 2 2 2 2 4" xfId="18926" xr:uid="{00000000-0005-0000-0000-0000FB330000}"/>
    <cellStyle name="Normal 4 2 4 3 4 2 2 2 3" xfId="3696" xr:uid="{00000000-0005-0000-0000-0000FC330000}"/>
    <cellStyle name="Normal 4 2 4 3 4 2 2 2 3 2" xfId="6045" xr:uid="{00000000-0005-0000-0000-0000FD330000}"/>
    <cellStyle name="Normal 4 2 4 3 4 2 2 2 3 2 2" xfId="21953" xr:uid="{00000000-0005-0000-0000-0000FE330000}"/>
    <cellStyle name="Normal 4 2 4 3 4 2 2 2 3 3" xfId="8342" xr:uid="{00000000-0005-0000-0000-0000FF330000}"/>
    <cellStyle name="Normal 4 2 4 3 4 2 2 2 3 3 2" xfId="24250" xr:uid="{00000000-0005-0000-0000-000000340000}"/>
    <cellStyle name="Normal 4 2 4 3 4 2 2 2 3 4" xfId="19670" xr:uid="{00000000-0005-0000-0000-000001340000}"/>
    <cellStyle name="Normal 4 2 4 3 4 2 2 2 4" xfId="4557" xr:uid="{00000000-0005-0000-0000-000002340000}"/>
    <cellStyle name="Normal 4 2 4 3 4 2 2 2 4 2" xfId="20465" xr:uid="{00000000-0005-0000-0000-000003340000}"/>
    <cellStyle name="Normal 4 2 4 3 4 2 2 2 5" xfId="6854" xr:uid="{00000000-0005-0000-0000-000004340000}"/>
    <cellStyle name="Normal 4 2 4 3 4 2 2 2 5 2" xfId="22762" xr:uid="{00000000-0005-0000-0000-000005340000}"/>
    <cellStyle name="Normal 4 2 4 3 4 2 2 2 6" xfId="18182" xr:uid="{00000000-0005-0000-0000-000006340000}"/>
    <cellStyle name="Normal 4 2 4 3 4 2 2 3" xfId="2573" xr:uid="{00000000-0005-0000-0000-000007340000}"/>
    <cellStyle name="Normal 4 2 4 3 4 2 2 3 2" xfId="4993" xr:uid="{00000000-0005-0000-0000-000008340000}"/>
    <cellStyle name="Normal 4 2 4 3 4 2 2 3 2 2" xfId="20901" xr:uid="{00000000-0005-0000-0000-000009340000}"/>
    <cellStyle name="Normal 4 2 4 3 4 2 2 3 3" xfId="7290" xr:uid="{00000000-0005-0000-0000-00000A340000}"/>
    <cellStyle name="Normal 4 2 4 3 4 2 2 3 3 2" xfId="23198" xr:uid="{00000000-0005-0000-0000-00000B340000}"/>
    <cellStyle name="Normal 4 2 4 3 4 2 2 3 4" xfId="18618" xr:uid="{00000000-0005-0000-0000-00000C340000}"/>
    <cellStyle name="Normal 4 2 4 3 4 2 2 4" xfId="3388" xr:uid="{00000000-0005-0000-0000-00000D340000}"/>
    <cellStyle name="Normal 4 2 4 3 4 2 2 4 2" xfId="5737" xr:uid="{00000000-0005-0000-0000-00000E340000}"/>
    <cellStyle name="Normal 4 2 4 3 4 2 2 4 2 2" xfId="21645" xr:uid="{00000000-0005-0000-0000-00000F340000}"/>
    <cellStyle name="Normal 4 2 4 3 4 2 2 4 3" xfId="8034" xr:uid="{00000000-0005-0000-0000-000010340000}"/>
    <cellStyle name="Normal 4 2 4 3 4 2 2 4 3 2" xfId="23942" xr:uid="{00000000-0005-0000-0000-000011340000}"/>
    <cellStyle name="Normal 4 2 4 3 4 2 2 4 4" xfId="19362" xr:uid="{00000000-0005-0000-0000-000012340000}"/>
    <cellStyle name="Normal 4 2 4 3 4 2 2 5" xfId="4249" xr:uid="{00000000-0005-0000-0000-000013340000}"/>
    <cellStyle name="Normal 4 2 4 3 4 2 2 5 2" xfId="20157" xr:uid="{00000000-0005-0000-0000-000014340000}"/>
    <cellStyle name="Normal 4 2 4 3 4 2 2 6" xfId="6546" xr:uid="{00000000-0005-0000-0000-000015340000}"/>
    <cellStyle name="Normal 4 2 4 3 4 2 2 6 2" xfId="22454" xr:uid="{00000000-0005-0000-0000-000016340000}"/>
    <cellStyle name="Normal 4 2 4 3 4 2 2 7" xfId="17874" xr:uid="{00000000-0005-0000-0000-000017340000}"/>
    <cellStyle name="Normal 4 2 4 3 4 2 3" xfId="1849" xr:uid="{00000000-0005-0000-0000-000018340000}"/>
    <cellStyle name="Normal 4 2 4 3 4 2 3 2" xfId="2727" xr:uid="{00000000-0005-0000-0000-000019340000}"/>
    <cellStyle name="Normal 4 2 4 3 4 2 3 2 2" xfId="5147" xr:uid="{00000000-0005-0000-0000-00001A340000}"/>
    <cellStyle name="Normal 4 2 4 3 4 2 3 2 2 2" xfId="21055" xr:uid="{00000000-0005-0000-0000-00001B340000}"/>
    <cellStyle name="Normal 4 2 4 3 4 2 3 2 3" xfId="7444" xr:uid="{00000000-0005-0000-0000-00001C340000}"/>
    <cellStyle name="Normal 4 2 4 3 4 2 3 2 3 2" xfId="23352" xr:uid="{00000000-0005-0000-0000-00001D340000}"/>
    <cellStyle name="Normal 4 2 4 3 4 2 3 2 4" xfId="18772" xr:uid="{00000000-0005-0000-0000-00001E340000}"/>
    <cellStyle name="Normal 4 2 4 3 4 2 3 3" xfId="3542" xr:uid="{00000000-0005-0000-0000-00001F340000}"/>
    <cellStyle name="Normal 4 2 4 3 4 2 3 3 2" xfId="5891" xr:uid="{00000000-0005-0000-0000-000020340000}"/>
    <cellStyle name="Normal 4 2 4 3 4 2 3 3 2 2" xfId="21799" xr:uid="{00000000-0005-0000-0000-000021340000}"/>
    <cellStyle name="Normal 4 2 4 3 4 2 3 3 3" xfId="8188" xr:uid="{00000000-0005-0000-0000-000022340000}"/>
    <cellStyle name="Normal 4 2 4 3 4 2 3 3 3 2" xfId="24096" xr:uid="{00000000-0005-0000-0000-000023340000}"/>
    <cellStyle name="Normal 4 2 4 3 4 2 3 3 4" xfId="19516" xr:uid="{00000000-0005-0000-0000-000024340000}"/>
    <cellStyle name="Normal 4 2 4 3 4 2 3 4" xfId="4403" xr:uid="{00000000-0005-0000-0000-000025340000}"/>
    <cellStyle name="Normal 4 2 4 3 4 2 3 4 2" xfId="20311" xr:uid="{00000000-0005-0000-0000-000026340000}"/>
    <cellStyle name="Normal 4 2 4 3 4 2 3 5" xfId="6700" xr:uid="{00000000-0005-0000-0000-000027340000}"/>
    <cellStyle name="Normal 4 2 4 3 4 2 3 5 2" xfId="22608" xr:uid="{00000000-0005-0000-0000-000028340000}"/>
    <cellStyle name="Normal 4 2 4 3 4 2 3 6" xfId="18028" xr:uid="{00000000-0005-0000-0000-000029340000}"/>
    <cellStyle name="Normal 4 2 4 3 4 2 4" xfId="2419" xr:uid="{00000000-0005-0000-0000-00002A340000}"/>
    <cellStyle name="Normal 4 2 4 3 4 2 4 2" xfId="4839" xr:uid="{00000000-0005-0000-0000-00002B340000}"/>
    <cellStyle name="Normal 4 2 4 3 4 2 4 2 2" xfId="20747" xr:uid="{00000000-0005-0000-0000-00002C340000}"/>
    <cellStyle name="Normal 4 2 4 3 4 2 4 3" xfId="7136" xr:uid="{00000000-0005-0000-0000-00002D340000}"/>
    <cellStyle name="Normal 4 2 4 3 4 2 4 3 2" xfId="23044" xr:uid="{00000000-0005-0000-0000-00002E340000}"/>
    <cellStyle name="Normal 4 2 4 3 4 2 4 4" xfId="18464" xr:uid="{00000000-0005-0000-0000-00002F340000}"/>
    <cellStyle name="Normal 4 2 4 3 4 2 5" xfId="3234" xr:uid="{00000000-0005-0000-0000-000030340000}"/>
    <cellStyle name="Normal 4 2 4 3 4 2 5 2" xfId="5583" xr:uid="{00000000-0005-0000-0000-000031340000}"/>
    <cellStyle name="Normal 4 2 4 3 4 2 5 2 2" xfId="21491" xr:uid="{00000000-0005-0000-0000-000032340000}"/>
    <cellStyle name="Normal 4 2 4 3 4 2 5 3" xfId="7880" xr:uid="{00000000-0005-0000-0000-000033340000}"/>
    <cellStyle name="Normal 4 2 4 3 4 2 5 3 2" xfId="23788" xr:uid="{00000000-0005-0000-0000-000034340000}"/>
    <cellStyle name="Normal 4 2 4 3 4 2 5 4" xfId="19208" xr:uid="{00000000-0005-0000-0000-000035340000}"/>
    <cellStyle name="Normal 4 2 4 3 4 2 6" xfId="4095" xr:uid="{00000000-0005-0000-0000-000036340000}"/>
    <cellStyle name="Normal 4 2 4 3 4 2 6 2" xfId="20003" xr:uid="{00000000-0005-0000-0000-000037340000}"/>
    <cellStyle name="Normal 4 2 4 3 4 2 7" xfId="6392" xr:uid="{00000000-0005-0000-0000-000038340000}"/>
    <cellStyle name="Normal 4 2 4 3 4 2 7 2" xfId="22300" xr:uid="{00000000-0005-0000-0000-000039340000}"/>
    <cellStyle name="Normal 4 2 4 3 4 2 8" xfId="17720" xr:uid="{00000000-0005-0000-0000-00003A340000}"/>
    <cellStyle name="Normal 4 2 4 3 4 3" xfId="1607" xr:uid="{00000000-0005-0000-0000-00003B340000}"/>
    <cellStyle name="Normal 4 2 4 3 4 3 2" xfId="1940" xr:uid="{00000000-0005-0000-0000-00003C340000}"/>
    <cellStyle name="Normal 4 2 4 3 4 3 2 2" xfId="2818" xr:uid="{00000000-0005-0000-0000-00003D340000}"/>
    <cellStyle name="Normal 4 2 4 3 4 3 2 2 2" xfId="5238" xr:uid="{00000000-0005-0000-0000-00003E340000}"/>
    <cellStyle name="Normal 4 2 4 3 4 3 2 2 2 2" xfId="21146" xr:uid="{00000000-0005-0000-0000-00003F340000}"/>
    <cellStyle name="Normal 4 2 4 3 4 3 2 2 3" xfId="7535" xr:uid="{00000000-0005-0000-0000-000040340000}"/>
    <cellStyle name="Normal 4 2 4 3 4 3 2 2 3 2" xfId="23443" xr:uid="{00000000-0005-0000-0000-000041340000}"/>
    <cellStyle name="Normal 4 2 4 3 4 3 2 2 4" xfId="18863" xr:uid="{00000000-0005-0000-0000-000042340000}"/>
    <cellStyle name="Normal 4 2 4 3 4 3 2 3" xfId="3633" xr:uid="{00000000-0005-0000-0000-000043340000}"/>
    <cellStyle name="Normal 4 2 4 3 4 3 2 3 2" xfId="5982" xr:uid="{00000000-0005-0000-0000-000044340000}"/>
    <cellStyle name="Normal 4 2 4 3 4 3 2 3 2 2" xfId="21890" xr:uid="{00000000-0005-0000-0000-000045340000}"/>
    <cellStyle name="Normal 4 2 4 3 4 3 2 3 3" xfId="8279" xr:uid="{00000000-0005-0000-0000-000046340000}"/>
    <cellStyle name="Normal 4 2 4 3 4 3 2 3 3 2" xfId="24187" xr:uid="{00000000-0005-0000-0000-000047340000}"/>
    <cellStyle name="Normal 4 2 4 3 4 3 2 3 4" xfId="19607" xr:uid="{00000000-0005-0000-0000-000048340000}"/>
    <cellStyle name="Normal 4 2 4 3 4 3 2 4" xfId="4494" xr:uid="{00000000-0005-0000-0000-000049340000}"/>
    <cellStyle name="Normal 4 2 4 3 4 3 2 4 2" xfId="20402" xr:uid="{00000000-0005-0000-0000-00004A340000}"/>
    <cellStyle name="Normal 4 2 4 3 4 3 2 5" xfId="6791" xr:uid="{00000000-0005-0000-0000-00004B340000}"/>
    <cellStyle name="Normal 4 2 4 3 4 3 2 5 2" xfId="22699" xr:uid="{00000000-0005-0000-0000-00004C340000}"/>
    <cellStyle name="Normal 4 2 4 3 4 3 2 6" xfId="18119" xr:uid="{00000000-0005-0000-0000-00004D340000}"/>
    <cellStyle name="Normal 4 2 4 3 4 3 3" xfId="2510" xr:uid="{00000000-0005-0000-0000-00004E340000}"/>
    <cellStyle name="Normal 4 2 4 3 4 3 3 2" xfId="4930" xr:uid="{00000000-0005-0000-0000-00004F340000}"/>
    <cellStyle name="Normal 4 2 4 3 4 3 3 2 2" xfId="20838" xr:uid="{00000000-0005-0000-0000-000050340000}"/>
    <cellStyle name="Normal 4 2 4 3 4 3 3 3" xfId="7227" xr:uid="{00000000-0005-0000-0000-000051340000}"/>
    <cellStyle name="Normal 4 2 4 3 4 3 3 3 2" xfId="23135" xr:uid="{00000000-0005-0000-0000-000052340000}"/>
    <cellStyle name="Normal 4 2 4 3 4 3 3 4" xfId="18555" xr:uid="{00000000-0005-0000-0000-000053340000}"/>
    <cellStyle name="Normal 4 2 4 3 4 3 4" xfId="3325" xr:uid="{00000000-0005-0000-0000-000054340000}"/>
    <cellStyle name="Normal 4 2 4 3 4 3 4 2" xfId="5674" xr:uid="{00000000-0005-0000-0000-000055340000}"/>
    <cellStyle name="Normal 4 2 4 3 4 3 4 2 2" xfId="21582" xr:uid="{00000000-0005-0000-0000-000056340000}"/>
    <cellStyle name="Normal 4 2 4 3 4 3 4 3" xfId="7971" xr:uid="{00000000-0005-0000-0000-000057340000}"/>
    <cellStyle name="Normal 4 2 4 3 4 3 4 3 2" xfId="23879" xr:uid="{00000000-0005-0000-0000-000058340000}"/>
    <cellStyle name="Normal 4 2 4 3 4 3 4 4" xfId="19299" xr:uid="{00000000-0005-0000-0000-000059340000}"/>
    <cellStyle name="Normal 4 2 4 3 4 3 5" xfId="4186" xr:uid="{00000000-0005-0000-0000-00005A340000}"/>
    <cellStyle name="Normal 4 2 4 3 4 3 5 2" xfId="20094" xr:uid="{00000000-0005-0000-0000-00005B340000}"/>
    <cellStyle name="Normal 4 2 4 3 4 3 6" xfId="6483" xr:uid="{00000000-0005-0000-0000-00005C340000}"/>
    <cellStyle name="Normal 4 2 4 3 4 3 6 2" xfId="22391" xr:uid="{00000000-0005-0000-0000-00005D340000}"/>
    <cellStyle name="Normal 4 2 4 3 4 3 7" xfId="17811" xr:uid="{00000000-0005-0000-0000-00005E340000}"/>
    <cellStyle name="Normal 4 2 4 3 4 4" xfId="1786" xr:uid="{00000000-0005-0000-0000-00005F340000}"/>
    <cellStyle name="Normal 4 2 4 3 4 4 2" xfId="2664" xr:uid="{00000000-0005-0000-0000-000060340000}"/>
    <cellStyle name="Normal 4 2 4 3 4 4 2 2" xfId="5084" xr:uid="{00000000-0005-0000-0000-000061340000}"/>
    <cellStyle name="Normal 4 2 4 3 4 4 2 2 2" xfId="20992" xr:uid="{00000000-0005-0000-0000-000062340000}"/>
    <cellStyle name="Normal 4 2 4 3 4 4 2 3" xfId="7381" xr:uid="{00000000-0005-0000-0000-000063340000}"/>
    <cellStyle name="Normal 4 2 4 3 4 4 2 3 2" xfId="23289" xr:uid="{00000000-0005-0000-0000-000064340000}"/>
    <cellStyle name="Normal 4 2 4 3 4 4 2 4" xfId="18709" xr:uid="{00000000-0005-0000-0000-000065340000}"/>
    <cellStyle name="Normal 4 2 4 3 4 4 3" xfId="3479" xr:uid="{00000000-0005-0000-0000-000066340000}"/>
    <cellStyle name="Normal 4 2 4 3 4 4 3 2" xfId="5828" xr:uid="{00000000-0005-0000-0000-000067340000}"/>
    <cellStyle name="Normal 4 2 4 3 4 4 3 2 2" xfId="21736" xr:uid="{00000000-0005-0000-0000-000068340000}"/>
    <cellStyle name="Normal 4 2 4 3 4 4 3 3" xfId="8125" xr:uid="{00000000-0005-0000-0000-000069340000}"/>
    <cellStyle name="Normal 4 2 4 3 4 4 3 3 2" xfId="24033" xr:uid="{00000000-0005-0000-0000-00006A340000}"/>
    <cellStyle name="Normal 4 2 4 3 4 4 3 4" xfId="19453" xr:uid="{00000000-0005-0000-0000-00006B340000}"/>
    <cellStyle name="Normal 4 2 4 3 4 4 4" xfId="4340" xr:uid="{00000000-0005-0000-0000-00006C340000}"/>
    <cellStyle name="Normal 4 2 4 3 4 4 4 2" xfId="20248" xr:uid="{00000000-0005-0000-0000-00006D340000}"/>
    <cellStyle name="Normal 4 2 4 3 4 4 5" xfId="6637" xr:uid="{00000000-0005-0000-0000-00006E340000}"/>
    <cellStyle name="Normal 4 2 4 3 4 4 5 2" xfId="22545" xr:uid="{00000000-0005-0000-0000-00006F340000}"/>
    <cellStyle name="Normal 4 2 4 3 4 4 6" xfId="17965" xr:uid="{00000000-0005-0000-0000-000070340000}"/>
    <cellStyle name="Normal 4 2 4 3 4 5" xfId="2116" xr:uid="{00000000-0005-0000-0000-000071340000}"/>
    <cellStyle name="Normal 4 2 4 3 4 5 2" xfId="2970" xr:uid="{00000000-0005-0000-0000-000072340000}"/>
    <cellStyle name="Normal 4 2 4 3 4 5 2 2" xfId="5390" xr:uid="{00000000-0005-0000-0000-000073340000}"/>
    <cellStyle name="Normal 4 2 4 3 4 5 2 2 2" xfId="21298" xr:uid="{00000000-0005-0000-0000-000074340000}"/>
    <cellStyle name="Normal 4 2 4 3 4 5 2 3" xfId="7687" xr:uid="{00000000-0005-0000-0000-000075340000}"/>
    <cellStyle name="Normal 4 2 4 3 4 5 2 3 2" xfId="23595" xr:uid="{00000000-0005-0000-0000-000076340000}"/>
    <cellStyle name="Normal 4 2 4 3 4 5 2 4" xfId="19015" xr:uid="{00000000-0005-0000-0000-000077340000}"/>
    <cellStyle name="Normal 4 2 4 3 4 5 3" xfId="3809" xr:uid="{00000000-0005-0000-0000-000078340000}"/>
    <cellStyle name="Normal 4 2 4 3 4 5 3 2" xfId="6134" xr:uid="{00000000-0005-0000-0000-000079340000}"/>
    <cellStyle name="Normal 4 2 4 3 4 5 3 2 2" xfId="22042" xr:uid="{00000000-0005-0000-0000-00007A340000}"/>
    <cellStyle name="Normal 4 2 4 3 4 5 3 3" xfId="8431" xr:uid="{00000000-0005-0000-0000-00007B340000}"/>
    <cellStyle name="Normal 4 2 4 3 4 5 3 3 2" xfId="24339" xr:uid="{00000000-0005-0000-0000-00007C340000}"/>
    <cellStyle name="Normal 4 2 4 3 4 5 3 4" xfId="19759" xr:uid="{00000000-0005-0000-0000-00007D340000}"/>
    <cellStyle name="Normal 4 2 4 3 4 5 4" xfId="4646" xr:uid="{00000000-0005-0000-0000-00007E340000}"/>
    <cellStyle name="Normal 4 2 4 3 4 5 4 2" xfId="20554" xr:uid="{00000000-0005-0000-0000-00007F340000}"/>
    <cellStyle name="Normal 4 2 4 3 4 5 5" xfId="6943" xr:uid="{00000000-0005-0000-0000-000080340000}"/>
    <cellStyle name="Normal 4 2 4 3 4 5 5 2" xfId="22851" xr:uid="{00000000-0005-0000-0000-000081340000}"/>
    <cellStyle name="Normal 4 2 4 3 4 5 6" xfId="18271" xr:uid="{00000000-0005-0000-0000-000082340000}"/>
    <cellStyle name="Normal 4 2 4 3 4 6" xfId="2349" xr:uid="{00000000-0005-0000-0000-000083340000}"/>
    <cellStyle name="Normal 4 2 4 3 4 6 2" xfId="4776" xr:uid="{00000000-0005-0000-0000-000084340000}"/>
    <cellStyle name="Normal 4 2 4 3 4 6 2 2" xfId="20684" xr:uid="{00000000-0005-0000-0000-000085340000}"/>
    <cellStyle name="Normal 4 2 4 3 4 6 3" xfId="7073" xr:uid="{00000000-0005-0000-0000-000086340000}"/>
    <cellStyle name="Normal 4 2 4 3 4 6 3 2" xfId="22981" xr:uid="{00000000-0005-0000-0000-000087340000}"/>
    <cellStyle name="Normal 4 2 4 3 4 6 4" xfId="18401" xr:uid="{00000000-0005-0000-0000-000088340000}"/>
    <cellStyle name="Normal 4 2 4 3 4 7" xfId="3139" xr:uid="{00000000-0005-0000-0000-000089340000}"/>
    <cellStyle name="Normal 4 2 4 3 4 7 2" xfId="5520" xr:uid="{00000000-0005-0000-0000-00008A340000}"/>
    <cellStyle name="Normal 4 2 4 3 4 7 2 2" xfId="21428" xr:uid="{00000000-0005-0000-0000-00008B340000}"/>
    <cellStyle name="Normal 4 2 4 3 4 7 3" xfId="7817" xr:uid="{00000000-0005-0000-0000-00008C340000}"/>
    <cellStyle name="Normal 4 2 4 3 4 7 3 2" xfId="23725" xr:uid="{00000000-0005-0000-0000-00008D340000}"/>
    <cellStyle name="Normal 4 2 4 3 4 7 4" xfId="19145" xr:uid="{00000000-0005-0000-0000-00008E340000}"/>
    <cellStyle name="Normal 4 2 4 3 4 8" xfId="4032" xr:uid="{00000000-0005-0000-0000-00008F340000}"/>
    <cellStyle name="Normal 4 2 4 3 4 8 2" xfId="19940" xr:uid="{00000000-0005-0000-0000-000090340000}"/>
    <cellStyle name="Normal 4 2 4 3 4 9" xfId="6329" xr:uid="{00000000-0005-0000-0000-000091340000}"/>
    <cellStyle name="Normal 4 2 4 3 4 9 2" xfId="22237" xr:uid="{00000000-0005-0000-0000-000092340000}"/>
    <cellStyle name="Normal 4 2 4 4" xfId="1242" xr:uid="{00000000-0005-0000-0000-000093340000}"/>
    <cellStyle name="Normal 4 2 4 4 2" xfId="1243" xr:uid="{00000000-0005-0000-0000-000094340000}"/>
    <cellStyle name="Normal 4 2 4 4 2 2" xfId="1244" xr:uid="{00000000-0005-0000-0000-000095340000}"/>
    <cellStyle name="Normal 4 2 4 4 2 2 10" xfId="17658" xr:uid="{00000000-0005-0000-0000-000096340000}"/>
    <cellStyle name="Normal 4 2 4 4 2 2 2" xfId="1449" xr:uid="{00000000-0005-0000-0000-000097340000}"/>
    <cellStyle name="Normal 4 2 4 4 2 2 2 2" xfId="1696" xr:uid="{00000000-0005-0000-0000-000098340000}"/>
    <cellStyle name="Normal 4 2 4 4 2 2 2 2 2" xfId="2008" xr:uid="{00000000-0005-0000-0000-000099340000}"/>
    <cellStyle name="Normal 4 2 4 4 2 2 2 2 2 2" xfId="2886" xr:uid="{00000000-0005-0000-0000-00009A340000}"/>
    <cellStyle name="Normal 4 2 4 4 2 2 2 2 2 2 2" xfId="5306" xr:uid="{00000000-0005-0000-0000-00009B340000}"/>
    <cellStyle name="Normal 4 2 4 4 2 2 2 2 2 2 2 2" xfId="21214" xr:uid="{00000000-0005-0000-0000-00009C340000}"/>
    <cellStyle name="Normal 4 2 4 4 2 2 2 2 2 2 3" xfId="7603" xr:uid="{00000000-0005-0000-0000-00009D340000}"/>
    <cellStyle name="Normal 4 2 4 4 2 2 2 2 2 2 3 2" xfId="23511" xr:uid="{00000000-0005-0000-0000-00009E340000}"/>
    <cellStyle name="Normal 4 2 4 4 2 2 2 2 2 2 4" xfId="18931" xr:uid="{00000000-0005-0000-0000-00009F340000}"/>
    <cellStyle name="Normal 4 2 4 4 2 2 2 2 2 3" xfId="3701" xr:uid="{00000000-0005-0000-0000-0000A0340000}"/>
    <cellStyle name="Normal 4 2 4 4 2 2 2 2 2 3 2" xfId="6050" xr:uid="{00000000-0005-0000-0000-0000A1340000}"/>
    <cellStyle name="Normal 4 2 4 4 2 2 2 2 2 3 2 2" xfId="21958" xr:uid="{00000000-0005-0000-0000-0000A2340000}"/>
    <cellStyle name="Normal 4 2 4 4 2 2 2 2 2 3 3" xfId="8347" xr:uid="{00000000-0005-0000-0000-0000A3340000}"/>
    <cellStyle name="Normal 4 2 4 4 2 2 2 2 2 3 3 2" xfId="24255" xr:uid="{00000000-0005-0000-0000-0000A4340000}"/>
    <cellStyle name="Normal 4 2 4 4 2 2 2 2 2 3 4" xfId="19675" xr:uid="{00000000-0005-0000-0000-0000A5340000}"/>
    <cellStyle name="Normal 4 2 4 4 2 2 2 2 2 4" xfId="4562" xr:uid="{00000000-0005-0000-0000-0000A6340000}"/>
    <cellStyle name="Normal 4 2 4 4 2 2 2 2 2 4 2" xfId="20470" xr:uid="{00000000-0005-0000-0000-0000A7340000}"/>
    <cellStyle name="Normal 4 2 4 4 2 2 2 2 2 5" xfId="6859" xr:uid="{00000000-0005-0000-0000-0000A8340000}"/>
    <cellStyle name="Normal 4 2 4 4 2 2 2 2 2 5 2" xfId="22767" xr:uid="{00000000-0005-0000-0000-0000A9340000}"/>
    <cellStyle name="Normal 4 2 4 4 2 2 2 2 2 6" xfId="18187" xr:uid="{00000000-0005-0000-0000-0000AA340000}"/>
    <cellStyle name="Normal 4 2 4 4 2 2 2 2 3" xfId="2578" xr:uid="{00000000-0005-0000-0000-0000AB340000}"/>
    <cellStyle name="Normal 4 2 4 4 2 2 2 2 3 2" xfId="4998" xr:uid="{00000000-0005-0000-0000-0000AC340000}"/>
    <cellStyle name="Normal 4 2 4 4 2 2 2 2 3 2 2" xfId="20906" xr:uid="{00000000-0005-0000-0000-0000AD340000}"/>
    <cellStyle name="Normal 4 2 4 4 2 2 2 2 3 3" xfId="7295" xr:uid="{00000000-0005-0000-0000-0000AE340000}"/>
    <cellStyle name="Normal 4 2 4 4 2 2 2 2 3 3 2" xfId="23203" xr:uid="{00000000-0005-0000-0000-0000AF340000}"/>
    <cellStyle name="Normal 4 2 4 4 2 2 2 2 3 4" xfId="18623" xr:uid="{00000000-0005-0000-0000-0000B0340000}"/>
    <cellStyle name="Normal 4 2 4 4 2 2 2 2 4" xfId="3393" xr:uid="{00000000-0005-0000-0000-0000B1340000}"/>
    <cellStyle name="Normal 4 2 4 4 2 2 2 2 4 2" xfId="5742" xr:uid="{00000000-0005-0000-0000-0000B2340000}"/>
    <cellStyle name="Normal 4 2 4 4 2 2 2 2 4 2 2" xfId="21650" xr:uid="{00000000-0005-0000-0000-0000B3340000}"/>
    <cellStyle name="Normal 4 2 4 4 2 2 2 2 4 3" xfId="8039" xr:uid="{00000000-0005-0000-0000-0000B4340000}"/>
    <cellStyle name="Normal 4 2 4 4 2 2 2 2 4 3 2" xfId="23947" xr:uid="{00000000-0005-0000-0000-0000B5340000}"/>
    <cellStyle name="Normal 4 2 4 4 2 2 2 2 4 4" xfId="19367" xr:uid="{00000000-0005-0000-0000-0000B6340000}"/>
    <cellStyle name="Normal 4 2 4 4 2 2 2 2 5" xfId="4254" xr:uid="{00000000-0005-0000-0000-0000B7340000}"/>
    <cellStyle name="Normal 4 2 4 4 2 2 2 2 5 2" xfId="20162" xr:uid="{00000000-0005-0000-0000-0000B8340000}"/>
    <cellStyle name="Normal 4 2 4 4 2 2 2 2 6" xfId="6551" xr:uid="{00000000-0005-0000-0000-0000B9340000}"/>
    <cellStyle name="Normal 4 2 4 4 2 2 2 2 6 2" xfId="22459" xr:uid="{00000000-0005-0000-0000-0000BA340000}"/>
    <cellStyle name="Normal 4 2 4 4 2 2 2 2 7" xfId="17879" xr:uid="{00000000-0005-0000-0000-0000BB340000}"/>
    <cellStyle name="Normal 4 2 4 4 2 2 2 3" xfId="1854" xr:uid="{00000000-0005-0000-0000-0000BC340000}"/>
    <cellStyle name="Normal 4 2 4 4 2 2 2 3 2" xfId="2732" xr:uid="{00000000-0005-0000-0000-0000BD340000}"/>
    <cellStyle name="Normal 4 2 4 4 2 2 2 3 2 2" xfId="5152" xr:uid="{00000000-0005-0000-0000-0000BE340000}"/>
    <cellStyle name="Normal 4 2 4 4 2 2 2 3 2 2 2" xfId="21060" xr:uid="{00000000-0005-0000-0000-0000BF340000}"/>
    <cellStyle name="Normal 4 2 4 4 2 2 2 3 2 3" xfId="7449" xr:uid="{00000000-0005-0000-0000-0000C0340000}"/>
    <cellStyle name="Normal 4 2 4 4 2 2 2 3 2 3 2" xfId="23357" xr:uid="{00000000-0005-0000-0000-0000C1340000}"/>
    <cellStyle name="Normal 4 2 4 4 2 2 2 3 2 4" xfId="18777" xr:uid="{00000000-0005-0000-0000-0000C2340000}"/>
    <cellStyle name="Normal 4 2 4 4 2 2 2 3 3" xfId="3547" xr:uid="{00000000-0005-0000-0000-0000C3340000}"/>
    <cellStyle name="Normal 4 2 4 4 2 2 2 3 3 2" xfId="5896" xr:uid="{00000000-0005-0000-0000-0000C4340000}"/>
    <cellStyle name="Normal 4 2 4 4 2 2 2 3 3 2 2" xfId="21804" xr:uid="{00000000-0005-0000-0000-0000C5340000}"/>
    <cellStyle name="Normal 4 2 4 4 2 2 2 3 3 3" xfId="8193" xr:uid="{00000000-0005-0000-0000-0000C6340000}"/>
    <cellStyle name="Normal 4 2 4 4 2 2 2 3 3 3 2" xfId="24101" xr:uid="{00000000-0005-0000-0000-0000C7340000}"/>
    <cellStyle name="Normal 4 2 4 4 2 2 2 3 3 4" xfId="19521" xr:uid="{00000000-0005-0000-0000-0000C8340000}"/>
    <cellStyle name="Normal 4 2 4 4 2 2 2 3 4" xfId="4408" xr:uid="{00000000-0005-0000-0000-0000C9340000}"/>
    <cellStyle name="Normal 4 2 4 4 2 2 2 3 4 2" xfId="20316" xr:uid="{00000000-0005-0000-0000-0000CA340000}"/>
    <cellStyle name="Normal 4 2 4 4 2 2 2 3 5" xfId="6705" xr:uid="{00000000-0005-0000-0000-0000CB340000}"/>
    <cellStyle name="Normal 4 2 4 4 2 2 2 3 5 2" xfId="22613" xr:uid="{00000000-0005-0000-0000-0000CC340000}"/>
    <cellStyle name="Normal 4 2 4 4 2 2 2 3 6" xfId="18033" xr:uid="{00000000-0005-0000-0000-0000CD340000}"/>
    <cellStyle name="Normal 4 2 4 4 2 2 2 4" xfId="2424" xr:uid="{00000000-0005-0000-0000-0000CE340000}"/>
    <cellStyle name="Normal 4 2 4 4 2 2 2 4 2" xfId="4844" xr:uid="{00000000-0005-0000-0000-0000CF340000}"/>
    <cellStyle name="Normal 4 2 4 4 2 2 2 4 2 2" xfId="20752" xr:uid="{00000000-0005-0000-0000-0000D0340000}"/>
    <cellStyle name="Normal 4 2 4 4 2 2 2 4 3" xfId="7141" xr:uid="{00000000-0005-0000-0000-0000D1340000}"/>
    <cellStyle name="Normal 4 2 4 4 2 2 2 4 3 2" xfId="23049" xr:uid="{00000000-0005-0000-0000-0000D2340000}"/>
    <cellStyle name="Normal 4 2 4 4 2 2 2 4 4" xfId="18469" xr:uid="{00000000-0005-0000-0000-0000D3340000}"/>
    <cellStyle name="Normal 4 2 4 4 2 2 2 5" xfId="3239" xr:uid="{00000000-0005-0000-0000-0000D4340000}"/>
    <cellStyle name="Normal 4 2 4 4 2 2 2 5 2" xfId="5588" xr:uid="{00000000-0005-0000-0000-0000D5340000}"/>
    <cellStyle name="Normal 4 2 4 4 2 2 2 5 2 2" xfId="21496" xr:uid="{00000000-0005-0000-0000-0000D6340000}"/>
    <cellStyle name="Normal 4 2 4 4 2 2 2 5 3" xfId="7885" xr:uid="{00000000-0005-0000-0000-0000D7340000}"/>
    <cellStyle name="Normal 4 2 4 4 2 2 2 5 3 2" xfId="23793" xr:uid="{00000000-0005-0000-0000-0000D8340000}"/>
    <cellStyle name="Normal 4 2 4 4 2 2 2 5 4" xfId="19213" xr:uid="{00000000-0005-0000-0000-0000D9340000}"/>
    <cellStyle name="Normal 4 2 4 4 2 2 2 6" xfId="4100" xr:uid="{00000000-0005-0000-0000-0000DA340000}"/>
    <cellStyle name="Normal 4 2 4 4 2 2 2 6 2" xfId="20008" xr:uid="{00000000-0005-0000-0000-0000DB340000}"/>
    <cellStyle name="Normal 4 2 4 4 2 2 2 7" xfId="6397" xr:uid="{00000000-0005-0000-0000-0000DC340000}"/>
    <cellStyle name="Normal 4 2 4 4 2 2 2 7 2" xfId="22305" xr:uid="{00000000-0005-0000-0000-0000DD340000}"/>
    <cellStyle name="Normal 4 2 4 4 2 2 2 8" xfId="17725" xr:uid="{00000000-0005-0000-0000-0000DE340000}"/>
    <cellStyle name="Normal 4 2 4 4 2 2 3" xfId="1608" xr:uid="{00000000-0005-0000-0000-0000DF340000}"/>
    <cellStyle name="Normal 4 2 4 4 2 2 3 2" xfId="1941" xr:uid="{00000000-0005-0000-0000-0000E0340000}"/>
    <cellStyle name="Normal 4 2 4 4 2 2 3 2 2" xfId="2819" xr:uid="{00000000-0005-0000-0000-0000E1340000}"/>
    <cellStyle name="Normal 4 2 4 4 2 2 3 2 2 2" xfId="5239" xr:uid="{00000000-0005-0000-0000-0000E2340000}"/>
    <cellStyle name="Normal 4 2 4 4 2 2 3 2 2 2 2" xfId="21147" xr:uid="{00000000-0005-0000-0000-0000E3340000}"/>
    <cellStyle name="Normal 4 2 4 4 2 2 3 2 2 3" xfId="7536" xr:uid="{00000000-0005-0000-0000-0000E4340000}"/>
    <cellStyle name="Normal 4 2 4 4 2 2 3 2 2 3 2" xfId="23444" xr:uid="{00000000-0005-0000-0000-0000E5340000}"/>
    <cellStyle name="Normal 4 2 4 4 2 2 3 2 2 4" xfId="18864" xr:uid="{00000000-0005-0000-0000-0000E6340000}"/>
    <cellStyle name="Normal 4 2 4 4 2 2 3 2 3" xfId="3634" xr:uid="{00000000-0005-0000-0000-0000E7340000}"/>
    <cellStyle name="Normal 4 2 4 4 2 2 3 2 3 2" xfId="5983" xr:uid="{00000000-0005-0000-0000-0000E8340000}"/>
    <cellStyle name="Normal 4 2 4 4 2 2 3 2 3 2 2" xfId="21891" xr:uid="{00000000-0005-0000-0000-0000E9340000}"/>
    <cellStyle name="Normal 4 2 4 4 2 2 3 2 3 3" xfId="8280" xr:uid="{00000000-0005-0000-0000-0000EA340000}"/>
    <cellStyle name="Normal 4 2 4 4 2 2 3 2 3 3 2" xfId="24188" xr:uid="{00000000-0005-0000-0000-0000EB340000}"/>
    <cellStyle name="Normal 4 2 4 4 2 2 3 2 3 4" xfId="19608" xr:uid="{00000000-0005-0000-0000-0000EC340000}"/>
    <cellStyle name="Normal 4 2 4 4 2 2 3 2 4" xfId="4495" xr:uid="{00000000-0005-0000-0000-0000ED340000}"/>
    <cellStyle name="Normal 4 2 4 4 2 2 3 2 4 2" xfId="20403" xr:uid="{00000000-0005-0000-0000-0000EE340000}"/>
    <cellStyle name="Normal 4 2 4 4 2 2 3 2 5" xfId="6792" xr:uid="{00000000-0005-0000-0000-0000EF340000}"/>
    <cellStyle name="Normal 4 2 4 4 2 2 3 2 5 2" xfId="22700" xr:uid="{00000000-0005-0000-0000-0000F0340000}"/>
    <cellStyle name="Normal 4 2 4 4 2 2 3 2 6" xfId="18120" xr:uid="{00000000-0005-0000-0000-0000F1340000}"/>
    <cellStyle name="Normal 4 2 4 4 2 2 3 3" xfId="2511" xr:uid="{00000000-0005-0000-0000-0000F2340000}"/>
    <cellStyle name="Normal 4 2 4 4 2 2 3 3 2" xfId="4931" xr:uid="{00000000-0005-0000-0000-0000F3340000}"/>
    <cellStyle name="Normal 4 2 4 4 2 2 3 3 2 2" xfId="20839" xr:uid="{00000000-0005-0000-0000-0000F4340000}"/>
    <cellStyle name="Normal 4 2 4 4 2 2 3 3 3" xfId="7228" xr:uid="{00000000-0005-0000-0000-0000F5340000}"/>
    <cellStyle name="Normal 4 2 4 4 2 2 3 3 3 2" xfId="23136" xr:uid="{00000000-0005-0000-0000-0000F6340000}"/>
    <cellStyle name="Normal 4 2 4 4 2 2 3 3 4" xfId="18556" xr:uid="{00000000-0005-0000-0000-0000F7340000}"/>
    <cellStyle name="Normal 4 2 4 4 2 2 3 4" xfId="3326" xr:uid="{00000000-0005-0000-0000-0000F8340000}"/>
    <cellStyle name="Normal 4 2 4 4 2 2 3 4 2" xfId="5675" xr:uid="{00000000-0005-0000-0000-0000F9340000}"/>
    <cellStyle name="Normal 4 2 4 4 2 2 3 4 2 2" xfId="21583" xr:uid="{00000000-0005-0000-0000-0000FA340000}"/>
    <cellStyle name="Normal 4 2 4 4 2 2 3 4 3" xfId="7972" xr:uid="{00000000-0005-0000-0000-0000FB340000}"/>
    <cellStyle name="Normal 4 2 4 4 2 2 3 4 3 2" xfId="23880" xr:uid="{00000000-0005-0000-0000-0000FC340000}"/>
    <cellStyle name="Normal 4 2 4 4 2 2 3 4 4" xfId="19300" xr:uid="{00000000-0005-0000-0000-0000FD340000}"/>
    <cellStyle name="Normal 4 2 4 4 2 2 3 5" xfId="4187" xr:uid="{00000000-0005-0000-0000-0000FE340000}"/>
    <cellStyle name="Normal 4 2 4 4 2 2 3 5 2" xfId="20095" xr:uid="{00000000-0005-0000-0000-0000FF340000}"/>
    <cellStyle name="Normal 4 2 4 4 2 2 3 6" xfId="6484" xr:uid="{00000000-0005-0000-0000-000000350000}"/>
    <cellStyle name="Normal 4 2 4 4 2 2 3 6 2" xfId="22392" xr:uid="{00000000-0005-0000-0000-000001350000}"/>
    <cellStyle name="Normal 4 2 4 4 2 2 3 7" xfId="17812" xr:uid="{00000000-0005-0000-0000-000002350000}"/>
    <cellStyle name="Normal 4 2 4 4 2 2 4" xfId="1787" xr:uid="{00000000-0005-0000-0000-000003350000}"/>
    <cellStyle name="Normal 4 2 4 4 2 2 4 2" xfId="2665" xr:uid="{00000000-0005-0000-0000-000004350000}"/>
    <cellStyle name="Normal 4 2 4 4 2 2 4 2 2" xfId="5085" xr:uid="{00000000-0005-0000-0000-000005350000}"/>
    <cellStyle name="Normal 4 2 4 4 2 2 4 2 2 2" xfId="20993" xr:uid="{00000000-0005-0000-0000-000006350000}"/>
    <cellStyle name="Normal 4 2 4 4 2 2 4 2 3" xfId="7382" xr:uid="{00000000-0005-0000-0000-000007350000}"/>
    <cellStyle name="Normal 4 2 4 4 2 2 4 2 3 2" xfId="23290" xr:uid="{00000000-0005-0000-0000-000008350000}"/>
    <cellStyle name="Normal 4 2 4 4 2 2 4 2 4" xfId="18710" xr:uid="{00000000-0005-0000-0000-000009350000}"/>
    <cellStyle name="Normal 4 2 4 4 2 2 4 3" xfId="3480" xr:uid="{00000000-0005-0000-0000-00000A350000}"/>
    <cellStyle name="Normal 4 2 4 4 2 2 4 3 2" xfId="5829" xr:uid="{00000000-0005-0000-0000-00000B350000}"/>
    <cellStyle name="Normal 4 2 4 4 2 2 4 3 2 2" xfId="21737" xr:uid="{00000000-0005-0000-0000-00000C350000}"/>
    <cellStyle name="Normal 4 2 4 4 2 2 4 3 3" xfId="8126" xr:uid="{00000000-0005-0000-0000-00000D350000}"/>
    <cellStyle name="Normal 4 2 4 4 2 2 4 3 3 2" xfId="24034" xr:uid="{00000000-0005-0000-0000-00000E350000}"/>
    <cellStyle name="Normal 4 2 4 4 2 2 4 3 4" xfId="19454" xr:uid="{00000000-0005-0000-0000-00000F350000}"/>
    <cellStyle name="Normal 4 2 4 4 2 2 4 4" xfId="4341" xr:uid="{00000000-0005-0000-0000-000010350000}"/>
    <cellStyle name="Normal 4 2 4 4 2 2 4 4 2" xfId="20249" xr:uid="{00000000-0005-0000-0000-000011350000}"/>
    <cellStyle name="Normal 4 2 4 4 2 2 4 5" xfId="6638" xr:uid="{00000000-0005-0000-0000-000012350000}"/>
    <cellStyle name="Normal 4 2 4 4 2 2 4 5 2" xfId="22546" xr:uid="{00000000-0005-0000-0000-000013350000}"/>
    <cellStyle name="Normal 4 2 4 4 2 2 4 6" xfId="17966" xr:uid="{00000000-0005-0000-0000-000014350000}"/>
    <cellStyle name="Normal 4 2 4 4 2 2 5" xfId="2117" xr:uid="{00000000-0005-0000-0000-000015350000}"/>
    <cellStyle name="Normal 4 2 4 4 2 2 5 2" xfId="2971" xr:uid="{00000000-0005-0000-0000-000016350000}"/>
    <cellStyle name="Normal 4 2 4 4 2 2 5 2 2" xfId="5391" xr:uid="{00000000-0005-0000-0000-000017350000}"/>
    <cellStyle name="Normal 4 2 4 4 2 2 5 2 2 2" xfId="21299" xr:uid="{00000000-0005-0000-0000-000018350000}"/>
    <cellStyle name="Normal 4 2 4 4 2 2 5 2 3" xfId="7688" xr:uid="{00000000-0005-0000-0000-000019350000}"/>
    <cellStyle name="Normal 4 2 4 4 2 2 5 2 3 2" xfId="23596" xr:uid="{00000000-0005-0000-0000-00001A350000}"/>
    <cellStyle name="Normal 4 2 4 4 2 2 5 2 4" xfId="19016" xr:uid="{00000000-0005-0000-0000-00001B350000}"/>
    <cellStyle name="Normal 4 2 4 4 2 2 5 3" xfId="3810" xr:uid="{00000000-0005-0000-0000-00001C350000}"/>
    <cellStyle name="Normal 4 2 4 4 2 2 5 3 2" xfId="6135" xr:uid="{00000000-0005-0000-0000-00001D350000}"/>
    <cellStyle name="Normal 4 2 4 4 2 2 5 3 2 2" xfId="22043" xr:uid="{00000000-0005-0000-0000-00001E350000}"/>
    <cellStyle name="Normal 4 2 4 4 2 2 5 3 3" xfId="8432" xr:uid="{00000000-0005-0000-0000-00001F350000}"/>
    <cellStyle name="Normal 4 2 4 4 2 2 5 3 3 2" xfId="24340" xr:uid="{00000000-0005-0000-0000-000020350000}"/>
    <cellStyle name="Normal 4 2 4 4 2 2 5 3 4" xfId="19760" xr:uid="{00000000-0005-0000-0000-000021350000}"/>
    <cellStyle name="Normal 4 2 4 4 2 2 5 4" xfId="4647" xr:uid="{00000000-0005-0000-0000-000022350000}"/>
    <cellStyle name="Normal 4 2 4 4 2 2 5 4 2" xfId="20555" xr:uid="{00000000-0005-0000-0000-000023350000}"/>
    <cellStyle name="Normal 4 2 4 4 2 2 5 5" xfId="6944" xr:uid="{00000000-0005-0000-0000-000024350000}"/>
    <cellStyle name="Normal 4 2 4 4 2 2 5 5 2" xfId="22852" xr:uid="{00000000-0005-0000-0000-000025350000}"/>
    <cellStyle name="Normal 4 2 4 4 2 2 5 6" xfId="18272" xr:uid="{00000000-0005-0000-0000-000026350000}"/>
    <cellStyle name="Normal 4 2 4 4 2 2 6" xfId="2350" xr:uid="{00000000-0005-0000-0000-000027350000}"/>
    <cellStyle name="Normal 4 2 4 4 2 2 6 2" xfId="4777" xr:uid="{00000000-0005-0000-0000-000028350000}"/>
    <cellStyle name="Normal 4 2 4 4 2 2 6 2 2" xfId="20685" xr:uid="{00000000-0005-0000-0000-000029350000}"/>
    <cellStyle name="Normal 4 2 4 4 2 2 6 3" xfId="7074" xr:uid="{00000000-0005-0000-0000-00002A350000}"/>
    <cellStyle name="Normal 4 2 4 4 2 2 6 3 2" xfId="22982" xr:uid="{00000000-0005-0000-0000-00002B350000}"/>
    <cellStyle name="Normal 4 2 4 4 2 2 6 4" xfId="18402" xr:uid="{00000000-0005-0000-0000-00002C350000}"/>
    <cellStyle name="Normal 4 2 4 4 2 2 7" xfId="3140" xr:uid="{00000000-0005-0000-0000-00002D350000}"/>
    <cellStyle name="Normal 4 2 4 4 2 2 7 2" xfId="5521" xr:uid="{00000000-0005-0000-0000-00002E350000}"/>
    <cellStyle name="Normal 4 2 4 4 2 2 7 2 2" xfId="21429" xr:uid="{00000000-0005-0000-0000-00002F350000}"/>
    <cellStyle name="Normal 4 2 4 4 2 2 7 3" xfId="7818" xr:uid="{00000000-0005-0000-0000-000030350000}"/>
    <cellStyle name="Normal 4 2 4 4 2 2 7 3 2" xfId="23726" xr:uid="{00000000-0005-0000-0000-000031350000}"/>
    <cellStyle name="Normal 4 2 4 4 2 2 7 4" xfId="19146" xr:uid="{00000000-0005-0000-0000-000032350000}"/>
    <cellStyle name="Normal 4 2 4 4 2 2 8" xfId="4033" xr:uid="{00000000-0005-0000-0000-000033350000}"/>
    <cellStyle name="Normal 4 2 4 4 2 2 8 2" xfId="19941" xr:uid="{00000000-0005-0000-0000-000034350000}"/>
    <cellStyle name="Normal 4 2 4 4 2 2 9" xfId="6330" xr:uid="{00000000-0005-0000-0000-000035350000}"/>
    <cellStyle name="Normal 4 2 4 4 2 2 9 2" xfId="22238" xr:uid="{00000000-0005-0000-0000-000036350000}"/>
    <cellStyle name="Normal 4 2 4 4 3" xfId="1245" xr:uid="{00000000-0005-0000-0000-000037350000}"/>
    <cellStyle name="Normal 4 2 4 4 3 10" xfId="17659" xr:uid="{00000000-0005-0000-0000-000038350000}"/>
    <cellStyle name="Normal 4 2 4 4 3 2" xfId="1434" xr:uid="{00000000-0005-0000-0000-000039350000}"/>
    <cellStyle name="Normal 4 2 4 4 3 2 2" xfId="1681" xr:uid="{00000000-0005-0000-0000-00003A350000}"/>
    <cellStyle name="Normal 4 2 4 4 3 2 2 2" xfId="1993" xr:uid="{00000000-0005-0000-0000-00003B350000}"/>
    <cellStyle name="Normal 4 2 4 4 3 2 2 2 2" xfId="2871" xr:uid="{00000000-0005-0000-0000-00003C350000}"/>
    <cellStyle name="Normal 4 2 4 4 3 2 2 2 2 2" xfId="5291" xr:uid="{00000000-0005-0000-0000-00003D350000}"/>
    <cellStyle name="Normal 4 2 4 4 3 2 2 2 2 2 2" xfId="21199" xr:uid="{00000000-0005-0000-0000-00003E350000}"/>
    <cellStyle name="Normal 4 2 4 4 3 2 2 2 2 3" xfId="7588" xr:uid="{00000000-0005-0000-0000-00003F350000}"/>
    <cellStyle name="Normal 4 2 4 4 3 2 2 2 2 3 2" xfId="23496" xr:uid="{00000000-0005-0000-0000-000040350000}"/>
    <cellStyle name="Normal 4 2 4 4 3 2 2 2 2 4" xfId="18916" xr:uid="{00000000-0005-0000-0000-000041350000}"/>
    <cellStyle name="Normal 4 2 4 4 3 2 2 2 3" xfId="3686" xr:uid="{00000000-0005-0000-0000-000042350000}"/>
    <cellStyle name="Normal 4 2 4 4 3 2 2 2 3 2" xfId="6035" xr:uid="{00000000-0005-0000-0000-000043350000}"/>
    <cellStyle name="Normal 4 2 4 4 3 2 2 2 3 2 2" xfId="21943" xr:uid="{00000000-0005-0000-0000-000044350000}"/>
    <cellStyle name="Normal 4 2 4 4 3 2 2 2 3 3" xfId="8332" xr:uid="{00000000-0005-0000-0000-000045350000}"/>
    <cellStyle name="Normal 4 2 4 4 3 2 2 2 3 3 2" xfId="24240" xr:uid="{00000000-0005-0000-0000-000046350000}"/>
    <cellStyle name="Normal 4 2 4 4 3 2 2 2 3 4" xfId="19660" xr:uid="{00000000-0005-0000-0000-000047350000}"/>
    <cellStyle name="Normal 4 2 4 4 3 2 2 2 4" xfId="4547" xr:uid="{00000000-0005-0000-0000-000048350000}"/>
    <cellStyle name="Normal 4 2 4 4 3 2 2 2 4 2" xfId="20455" xr:uid="{00000000-0005-0000-0000-000049350000}"/>
    <cellStyle name="Normal 4 2 4 4 3 2 2 2 5" xfId="6844" xr:uid="{00000000-0005-0000-0000-00004A350000}"/>
    <cellStyle name="Normal 4 2 4 4 3 2 2 2 5 2" xfId="22752" xr:uid="{00000000-0005-0000-0000-00004B350000}"/>
    <cellStyle name="Normal 4 2 4 4 3 2 2 2 6" xfId="18172" xr:uid="{00000000-0005-0000-0000-00004C350000}"/>
    <cellStyle name="Normal 4 2 4 4 3 2 2 3" xfId="2563" xr:uid="{00000000-0005-0000-0000-00004D350000}"/>
    <cellStyle name="Normal 4 2 4 4 3 2 2 3 2" xfId="4983" xr:uid="{00000000-0005-0000-0000-00004E350000}"/>
    <cellStyle name="Normal 4 2 4 4 3 2 2 3 2 2" xfId="20891" xr:uid="{00000000-0005-0000-0000-00004F350000}"/>
    <cellStyle name="Normal 4 2 4 4 3 2 2 3 3" xfId="7280" xr:uid="{00000000-0005-0000-0000-000050350000}"/>
    <cellStyle name="Normal 4 2 4 4 3 2 2 3 3 2" xfId="23188" xr:uid="{00000000-0005-0000-0000-000051350000}"/>
    <cellStyle name="Normal 4 2 4 4 3 2 2 3 4" xfId="18608" xr:uid="{00000000-0005-0000-0000-000052350000}"/>
    <cellStyle name="Normal 4 2 4 4 3 2 2 4" xfId="3378" xr:uid="{00000000-0005-0000-0000-000053350000}"/>
    <cellStyle name="Normal 4 2 4 4 3 2 2 4 2" xfId="5727" xr:uid="{00000000-0005-0000-0000-000054350000}"/>
    <cellStyle name="Normal 4 2 4 4 3 2 2 4 2 2" xfId="21635" xr:uid="{00000000-0005-0000-0000-000055350000}"/>
    <cellStyle name="Normal 4 2 4 4 3 2 2 4 3" xfId="8024" xr:uid="{00000000-0005-0000-0000-000056350000}"/>
    <cellStyle name="Normal 4 2 4 4 3 2 2 4 3 2" xfId="23932" xr:uid="{00000000-0005-0000-0000-000057350000}"/>
    <cellStyle name="Normal 4 2 4 4 3 2 2 4 4" xfId="19352" xr:uid="{00000000-0005-0000-0000-000058350000}"/>
    <cellStyle name="Normal 4 2 4 4 3 2 2 5" xfId="4239" xr:uid="{00000000-0005-0000-0000-000059350000}"/>
    <cellStyle name="Normal 4 2 4 4 3 2 2 5 2" xfId="20147" xr:uid="{00000000-0005-0000-0000-00005A350000}"/>
    <cellStyle name="Normal 4 2 4 4 3 2 2 6" xfId="6536" xr:uid="{00000000-0005-0000-0000-00005B350000}"/>
    <cellStyle name="Normal 4 2 4 4 3 2 2 6 2" xfId="22444" xr:uid="{00000000-0005-0000-0000-00005C350000}"/>
    <cellStyle name="Normal 4 2 4 4 3 2 2 7" xfId="17864" xr:uid="{00000000-0005-0000-0000-00005D350000}"/>
    <cellStyle name="Normal 4 2 4 4 3 2 3" xfId="1839" xr:uid="{00000000-0005-0000-0000-00005E350000}"/>
    <cellStyle name="Normal 4 2 4 4 3 2 3 2" xfId="2717" xr:uid="{00000000-0005-0000-0000-00005F350000}"/>
    <cellStyle name="Normal 4 2 4 4 3 2 3 2 2" xfId="5137" xr:uid="{00000000-0005-0000-0000-000060350000}"/>
    <cellStyle name="Normal 4 2 4 4 3 2 3 2 2 2" xfId="21045" xr:uid="{00000000-0005-0000-0000-000061350000}"/>
    <cellStyle name="Normal 4 2 4 4 3 2 3 2 3" xfId="7434" xr:uid="{00000000-0005-0000-0000-000062350000}"/>
    <cellStyle name="Normal 4 2 4 4 3 2 3 2 3 2" xfId="23342" xr:uid="{00000000-0005-0000-0000-000063350000}"/>
    <cellStyle name="Normal 4 2 4 4 3 2 3 2 4" xfId="18762" xr:uid="{00000000-0005-0000-0000-000064350000}"/>
    <cellStyle name="Normal 4 2 4 4 3 2 3 3" xfId="3532" xr:uid="{00000000-0005-0000-0000-000065350000}"/>
    <cellStyle name="Normal 4 2 4 4 3 2 3 3 2" xfId="5881" xr:uid="{00000000-0005-0000-0000-000066350000}"/>
    <cellStyle name="Normal 4 2 4 4 3 2 3 3 2 2" xfId="21789" xr:uid="{00000000-0005-0000-0000-000067350000}"/>
    <cellStyle name="Normal 4 2 4 4 3 2 3 3 3" xfId="8178" xr:uid="{00000000-0005-0000-0000-000068350000}"/>
    <cellStyle name="Normal 4 2 4 4 3 2 3 3 3 2" xfId="24086" xr:uid="{00000000-0005-0000-0000-000069350000}"/>
    <cellStyle name="Normal 4 2 4 4 3 2 3 3 4" xfId="19506" xr:uid="{00000000-0005-0000-0000-00006A350000}"/>
    <cellStyle name="Normal 4 2 4 4 3 2 3 4" xfId="4393" xr:uid="{00000000-0005-0000-0000-00006B350000}"/>
    <cellStyle name="Normal 4 2 4 4 3 2 3 4 2" xfId="20301" xr:uid="{00000000-0005-0000-0000-00006C350000}"/>
    <cellStyle name="Normal 4 2 4 4 3 2 3 5" xfId="6690" xr:uid="{00000000-0005-0000-0000-00006D350000}"/>
    <cellStyle name="Normal 4 2 4 4 3 2 3 5 2" xfId="22598" xr:uid="{00000000-0005-0000-0000-00006E350000}"/>
    <cellStyle name="Normal 4 2 4 4 3 2 3 6" xfId="18018" xr:uid="{00000000-0005-0000-0000-00006F350000}"/>
    <cellStyle name="Normal 4 2 4 4 3 2 4" xfId="2409" xr:uid="{00000000-0005-0000-0000-000070350000}"/>
    <cellStyle name="Normal 4 2 4 4 3 2 4 2" xfId="4829" xr:uid="{00000000-0005-0000-0000-000071350000}"/>
    <cellStyle name="Normal 4 2 4 4 3 2 4 2 2" xfId="20737" xr:uid="{00000000-0005-0000-0000-000072350000}"/>
    <cellStyle name="Normal 4 2 4 4 3 2 4 3" xfId="7126" xr:uid="{00000000-0005-0000-0000-000073350000}"/>
    <cellStyle name="Normal 4 2 4 4 3 2 4 3 2" xfId="23034" xr:uid="{00000000-0005-0000-0000-000074350000}"/>
    <cellStyle name="Normal 4 2 4 4 3 2 4 4" xfId="18454" xr:uid="{00000000-0005-0000-0000-000075350000}"/>
    <cellStyle name="Normal 4 2 4 4 3 2 5" xfId="3224" xr:uid="{00000000-0005-0000-0000-000076350000}"/>
    <cellStyle name="Normal 4 2 4 4 3 2 5 2" xfId="5573" xr:uid="{00000000-0005-0000-0000-000077350000}"/>
    <cellStyle name="Normal 4 2 4 4 3 2 5 2 2" xfId="21481" xr:uid="{00000000-0005-0000-0000-000078350000}"/>
    <cellStyle name="Normal 4 2 4 4 3 2 5 3" xfId="7870" xr:uid="{00000000-0005-0000-0000-000079350000}"/>
    <cellStyle name="Normal 4 2 4 4 3 2 5 3 2" xfId="23778" xr:uid="{00000000-0005-0000-0000-00007A350000}"/>
    <cellStyle name="Normal 4 2 4 4 3 2 5 4" xfId="19198" xr:uid="{00000000-0005-0000-0000-00007B350000}"/>
    <cellStyle name="Normal 4 2 4 4 3 2 6" xfId="4085" xr:uid="{00000000-0005-0000-0000-00007C350000}"/>
    <cellStyle name="Normal 4 2 4 4 3 2 6 2" xfId="19993" xr:uid="{00000000-0005-0000-0000-00007D350000}"/>
    <cellStyle name="Normal 4 2 4 4 3 2 7" xfId="6382" xr:uid="{00000000-0005-0000-0000-00007E350000}"/>
    <cellStyle name="Normal 4 2 4 4 3 2 7 2" xfId="22290" xr:uid="{00000000-0005-0000-0000-00007F350000}"/>
    <cellStyle name="Normal 4 2 4 4 3 2 8" xfId="17710" xr:uid="{00000000-0005-0000-0000-000080350000}"/>
    <cellStyle name="Normal 4 2 4 4 3 3" xfId="1609" xr:uid="{00000000-0005-0000-0000-000081350000}"/>
    <cellStyle name="Normal 4 2 4 4 3 3 2" xfId="1942" xr:uid="{00000000-0005-0000-0000-000082350000}"/>
    <cellStyle name="Normal 4 2 4 4 3 3 2 2" xfId="2820" xr:uid="{00000000-0005-0000-0000-000083350000}"/>
    <cellStyle name="Normal 4 2 4 4 3 3 2 2 2" xfId="5240" xr:uid="{00000000-0005-0000-0000-000084350000}"/>
    <cellStyle name="Normal 4 2 4 4 3 3 2 2 2 2" xfId="21148" xr:uid="{00000000-0005-0000-0000-000085350000}"/>
    <cellStyle name="Normal 4 2 4 4 3 3 2 2 3" xfId="7537" xr:uid="{00000000-0005-0000-0000-000086350000}"/>
    <cellStyle name="Normal 4 2 4 4 3 3 2 2 3 2" xfId="23445" xr:uid="{00000000-0005-0000-0000-000087350000}"/>
    <cellStyle name="Normal 4 2 4 4 3 3 2 2 4" xfId="18865" xr:uid="{00000000-0005-0000-0000-000088350000}"/>
    <cellStyle name="Normal 4 2 4 4 3 3 2 3" xfId="3635" xr:uid="{00000000-0005-0000-0000-000089350000}"/>
    <cellStyle name="Normal 4 2 4 4 3 3 2 3 2" xfId="5984" xr:uid="{00000000-0005-0000-0000-00008A350000}"/>
    <cellStyle name="Normal 4 2 4 4 3 3 2 3 2 2" xfId="21892" xr:uid="{00000000-0005-0000-0000-00008B350000}"/>
    <cellStyle name="Normal 4 2 4 4 3 3 2 3 3" xfId="8281" xr:uid="{00000000-0005-0000-0000-00008C350000}"/>
    <cellStyle name="Normal 4 2 4 4 3 3 2 3 3 2" xfId="24189" xr:uid="{00000000-0005-0000-0000-00008D350000}"/>
    <cellStyle name="Normal 4 2 4 4 3 3 2 3 4" xfId="19609" xr:uid="{00000000-0005-0000-0000-00008E350000}"/>
    <cellStyle name="Normal 4 2 4 4 3 3 2 4" xfId="4496" xr:uid="{00000000-0005-0000-0000-00008F350000}"/>
    <cellStyle name="Normal 4 2 4 4 3 3 2 4 2" xfId="20404" xr:uid="{00000000-0005-0000-0000-000090350000}"/>
    <cellStyle name="Normal 4 2 4 4 3 3 2 5" xfId="6793" xr:uid="{00000000-0005-0000-0000-000091350000}"/>
    <cellStyle name="Normal 4 2 4 4 3 3 2 5 2" xfId="22701" xr:uid="{00000000-0005-0000-0000-000092350000}"/>
    <cellStyle name="Normal 4 2 4 4 3 3 2 6" xfId="18121" xr:uid="{00000000-0005-0000-0000-000093350000}"/>
    <cellStyle name="Normal 4 2 4 4 3 3 3" xfId="2512" xr:uid="{00000000-0005-0000-0000-000094350000}"/>
    <cellStyle name="Normal 4 2 4 4 3 3 3 2" xfId="4932" xr:uid="{00000000-0005-0000-0000-000095350000}"/>
    <cellStyle name="Normal 4 2 4 4 3 3 3 2 2" xfId="20840" xr:uid="{00000000-0005-0000-0000-000096350000}"/>
    <cellStyle name="Normal 4 2 4 4 3 3 3 3" xfId="7229" xr:uid="{00000000-0005-0000-0000-000097350000}"/>
    <cellStyle name="Normal 4 2 4 4 3 3 3 3 2" xfId="23137" xr:uid="{00000000-0005-0000-0000-000098350000}"/>
    <cellStyle name="Normal 4 2 4 4 3 3 3 4" xfId="18557" xr:uid="{00000000-0005-0000-0000-000099350000}"/>
    <cellStyle name="Normal 4 2 4 4 3 3 4" xfId="3327" xr:uid="{00000000-0005-0000-0000-00009A350000}"/>
    <cellStyle name="Normal 4 2 4 4 3 3 4 2" xfId="5676" xr:uid="{00000000-0005-0000-0000-00009B350000}"/>
    <cellStyle name="Normal 4 2 4 4 3 3 4 2 2" xfId="21584" xr:uid="{00000000-0005-0000-0000-00009C350000}"/>
    <cellStyle name="Normal 4 2 4 4 3 3 4 3" xfId="7973" xr:uid="{00000000-0005-0000-0000-00009D350000}"/>
    <cellStyle name="Normal 4 2 4 4 3 3 4 3 2" xfId="23881" xr:uid="{00000000-0005-0000-0000-00009E350000}"/>
    <cellStyle name="Normal 4 2 4 4 3 3 4 4" xfId="19301" xr:uid="{00000000-0005-0000-0000-00009F350000}"/>
    <cellStyle name="Normal 4 2 4 4 3 3 5" xfId="4188" xr:uid="{00000000-0005-0000-0000-0000A0350000}"/>
    <cellStyle name="Normal 4 2 4 4 3 3 5 2" xfId="20096" xr:uid="{00000000-0005-0000-0000-0000A1350000}"/>
    <cellStyle name="Normal 4 2 4 4 3 3 6" xfId="6485" xr:uid="{00000000-0005-0000-0000-0000A2350000}"/>
    <cellStyle name="Normal 4 2 4 4 3 3 6 2" xfId="22393" xr:uid="{00000000-0005-0000-0000-0000A3350000}"/>
    <cellStyle name="Normal 4 2 4 4 3 3 7" xfId="17813" xr:uid="{00000000-0005-0000-0000-0000A4350000}"/>
    <cellStyle name="Normal 4 2 4 4 3 4" xfId="1788" xr:uid="{00000000-0005-0000-0000-0000A5350000}"/>
    <cellStyle name="Normal 4 2 4 4 3 4 2" xfId="2666" xr:uid="{00000000-0005-0000-0000-0000A6350000}"/>
    <cellStyle name="Normal 4 2 4 4 3 4 2 2" xfId="5086" xr:uid="{00000000-0005-0000-0000-0000A7350000}"/>
    <cellStyle name="Normal 4 2 4 4 3 4 2 2 2" xfId="20994" xr:uid="{00000000-0005-0000-0000-0000A8350000}"/>
    <cellStyle name="Normal 4 2 4 4 3 4 2 3" xfId="7383" xr:uid="{00000000-0005-0000-0000-0000A9350000}"/>
    <cellStyle name="Normal 4 2 4 4 3 4 2 3 2" xfId="23291" xr:uid="{00000000-0005-0000-0000-0000AA350000}"/>
    <cellStyle name="Normal 4 2 4 4 3 4 2 4" xfId="18711" xr:uid="{00000000-0005-0000-0000-0000AB350000}"/>
    <cellStyle name="Normal 4 2 4 4 3 4 3" xfId="3481" xr:uid="{00000000-0005-0000-0000-0000AC350000}"/>
    <cellStyle name="Normal 4 2 4 4 3 4 3 2" xfId="5830" xr:uid="{00000000-0005-0000-0000-0000AD350000}"/>
    <cellStyle name="Normal 4 2 4 4 3 4 3 2 2" xfId="21738" xr:uid="{00000000-0005-0000-0000-0000AE350000}"/>
    <cellStyle name="Normal 4 2 4 4 3 4 3 3" xfId="8127" xr:uid="{00000000-0005-0000-0000-0000AF350000}"/>
    <cellStyle name="Normal 4 2 4 4 3 4 3 3 2" xfId="24035" xr:uid="{00000000-0005-0000-0000-0000B0350000}"/>
    <cellStyle name="Normal 4 2 4 4 3 4 3 4" xfId="19455" xr:uid="{00000000-0005-0000-0000-0000B1350000}"/>
    <cellStyle name="Normal 4 2 4 4 3 4 4" xfId="4342" xr:uid="{00000000-0005-0000-0000-0000B2350000}"/>
    <cellStyle name="Normal 4 2 4 4 3 4 4 2" xfId="20250" xr:uid="{00000000-0005-0000-0000-0000B3350000}"/>
    <cellStyle name="Normal 4 2 4 4 3 4 5" xfId="6639" xr:uid="{00000000-0005-0000-0000-0000B4350000}"/>
    <cellStyle name="Normal 4 2 4 4 3 4 5 2" xfId="22547" xr:uid="{00000000-0005-0000-0000-0000B5350000}"/>
    <cellStyle name="Normal 4 2 4 4 3 4 6" xfId="17967" xr:uid="{00000000-0005-0000-0000-0000B6350000}"/>
    <cellStyle name="Normal 4 2 4 4 3 5" xfId="2118" xr:uid="{00000000-0005-0000-0000-0000B7350000}"/>
    <cellStyle name="Normal 4 2 4 4 3 5 2" xfId="2972" xr:uid="{00000000-0005-0000-0000-0000B8350000}"/>
    <cellStyle name="Normal 4 2 4 4 3 5 2 2" xfId="5392" xr:uid="{00000000-0005-0000-0000-0000B9350000}"/>
    <cellStyle name="Normal 4 2 4 4 3 5 2 2 2" xfId="21300" xr:uid="{00000000-0005-0000-0000-0000BA350000}"/>
    <cellStyle name="Normal 4 2 4 4 3 5 2 3" xfId="7689" xr:uid="{00000000-0005-0000-0000-0000BB350000}"/>
    <cellStyle name="Normal 4 2 4 4 3 5 2 3 2" xfId="23597" xr:uid="{00000000-0005-0000-0000-0000BC350000}"/>
    <cellStyle name="Normal 4 2 4 4 3 5 2 4" xfId="19017" xr:uid="{00000000-0005-0000-0000-0000BD350000}"/>
    <cellStyle name="Normal 4 2 4 4 3 5 3" xfId="3811" xr:uid="{00000000-0005-0000-0000-0000BE350000}"/>
    <cellStyle name="Normal 4 2 4 4 3 5 3 2" xfId="6136" xr:uid="{00000000-0005-0000-0000-0000BF350000}"/>
    <cellStyle name="Normal 4 2 4 4 3 5 3 2 2" xfId="22044" xr:uid="{00000000-0005-0000-0000-0000C0350000}"/>
    <cellStyle name="Normal 4 2 4 4 3 5 3 3" xfId="8433" xr:uid="{00000000-0005-0000-0000-0000C1350000}"/>
    <cellStyle name="Normal 4 2 4 4 3 5 3 3 2" xfId="24341" xr:uid="{00000000-0005-0000-0000-0000C2350000}"/>
    <cellStyle name="Normal 4 2 4 4 3 5 3 4" xfId="19761" xr:uid="{00000000-0005-0000-0000-0000C3350000}"/>
    <cellStyle name="Normal 4 2 4 4 3 5 4" xfId="4648" xr:uid="{00000000-0005-0000-0000-0000C4350000}"/>
    <cellStyle name="Normal 4 2 4 4 3 5 4 2" xfId="20556" xr:uid="{00000000-0005-0000-0000-0000C5350000}"/>
    <cellStyle name="Normal 4 2 4 4 3 5 5" xfId="6945" xr:uid="{00000000-0005-0000-0000-0000C6350000}"/>
    <cellStyle name="Normal 4 2 4 4 3 5 5 2" xfId="22853" xr:uid="{00000000-0005-0000-0000-0000C7350000}"/>
    <cellStyle name="Normal 4 2 4 4 3 5 6" xfId="18273" xr:uid="{00000000-0005-0000-0000-0000C8350000}"/>
    <cellStyle name="Normal 4 2 4 4 3 6" xfId="2351" xr:uid="{00000000-0005-0000-0000-0000C9350000}"/>
    <cellStyle name="Normal 4 2 4 4 3 6 2" xfId="4778" xr:uid="{00000000-0005-0000-0000-0000CA350000}"/>
    <cellStyle name="Normal 4 2 4 4 3 6 2 2" xfId="20686" xr:uid="{00000000-0005-0000-0000-0000CB350000}"/>
    <cellStyle name="Normal 4 2 4 4 3 6 3" xfId="7075" xr:uid="{00000000-0005-0000-0000-0000CC350000}"/>
    <cellStyle name="Normal 4 2 4 4 3 6 3 2" xfId="22983" xr:uid="{00000000-0005-0000-0000-0000CD350000}"/>
    <cellStyle name="Normal 4 2 4 4 3 6 4" xfId="18403" xr:uid="{00000000-0005-0000-0000-0000CE350000}"/>
    <cellStyle name="Normal 4 2 4 4 3 7" xfId="3141" xr:uid="{00000000-0005-0000-0000-0000CF350000}"/>
    <cellStyle name="Normal 4 2 4 4 3 7 2" xfId="5522" xr:uid="{00000000-0005-0000-0000-0000D0350000}"/>
    <cellStyle name="Normal 4 2 4 4 3 7 2 2" xfId="21430" xr:uid="{00000000-0005-0000-0000-0000D1350000}"/>
    <cellStyle name="Normal 4 2 4 4 3 7 3" xfId="7819" xr:uid="{00000000-0005-0000-0000-0000D2350000}"/>
    <cellStyle name="Normal 4 2 4 4 3 7 3 2" xfId="23727" xr:uid="{00000000-0005-0000-0000-0000D3350000}"/>
    <cellStyle name="Normal 4 2 4 4 3 7 4" xfId="19147" xr:uid="{00000000-0005-0000-0000-0000D4350000}"/>
    <cellStyle name="Normal 4 2 4 4 3 8" xfId="4034" xr:uid="{00000000-0005-0000-0000-0000D5350000}"/>
    <cellStyle name="Normal 4 2 4 4 3 8 2" xfId="19942" xr:uid="{00000000-0005-0000-0000-0000D6350000}"/>
    <cellStyle name="Normal 4 2 4 4 3 9" xfId="6331" xr:uid="{00000000-0005-0000-0000-0000D7350000}"/>
    <cellStyle name="Normal 4 2 4 4 3 9 2" xfId="22239" xr:uid="{00000000-0005-0000-0000-0000D8350000}"/>
    <cellStyle name="Normal 4 2 4 5" xfId="1246" xr:uid="{00000000-0005-0000-0000-0000D9350000}"/>
    <cellStyle name="Normal 4 2 4 5 2" xfId="1247" xr:uid="{00000000-0005-0000-0000-0000DA350000}"/>
    <cellStyle name="Normal 4 2 4 5 2 10" xfId="17660" xr:uid="{00000000-0005-0000-0000-0000DB350000}"/>
    <cellStyle name="Normal 4 2 4 5 2 2" xfId="1437" xr:uid="{00000000-0005-0000-0000-0000DC350000}"/>
    <cellStyle name="Normal 4 2 4 5 2 2 2" xfId="1684" xr:uid="{00000000-0005-0000-0000-0000DD350000}"/>
    <cellStyle name="Normal 4 2 4 5 2 2 2 2" xfId="1996" xr:uid="{00000000-0005-0000-0000-0000DE350000}"/>
    <cellStyle name="Normal 4 2 4 5 2 2 2 2 2" xfId="2874" xr:uid="{00000000-0005-0000-0000-0000DF350000}"/>
    <cellStyle name="Normal 4 2 4 5 2 2 2 2 2 2" xfId="5294" xr:uid="{00000000-0005-0000-0000-0000E0350000}"/>
    <cellStyle name="Normal 4 2 4 5 2 2 2 2 2 2 2" xfId="21202" xr:uid="{00000000-0005-0000-0000-0000E1350000}"/>
    <cellStyle name="Normal 4 2 4 5 2 2 2 2 2 3" xfId="7591" xr:uid="{00000000-0005-0000-0000-0000E2350000}"/>
    <cellStyle name="Normal 4 2 4 5 2 2 2 2 2 3 2" xfId="23499" xr:uid="{00000000-0005-0000-0000-0000E3350000}"/>
    <cellStyle name="Normal 4 2 4 5 2 2 2 2 2 4" xfId="18919" xr:uid="{00000000-0005-0000-0000-0000E4350000}"/>
    <cellStyle name="Normal 4 2 4 5 2 2 2 2 3" xfId="3689" xr:uid="{00000000-0005-0000-0000-0000E5350000}"/>
    <cellStyle name="Normal 4 2 4 5 2 2 2 2 3 2" xfId="6038" xr:uid="{00000000-0005-0000-0000-0000E6350000}"/>
    <cellStyle name="Normal 4 2 4 5 2 2 2 2 3 2 2" xfId="21946" xr:uid="{00000000-0005-0000-0000-0000E7350000}"/>
    <cellStyle name="Normal 4 2 4 5 2 2 2 2 3 3" xfId="8335" xr:uid="{00000000-0005-0000-0000-0000E8350000}"/>
    <cellStyle name="Normal 4 2 4 5 2 2 2 2 3 3 2" xfId="24243" xr:uid="{00000000-0005-0000-0000-0000E9350000}"/>
    <cellStyle name="Normal 4 2 4 5 2 2 2 2 3 4" xfId="19663" xr:uid="{00000000-0005-0000-0000-0000EA350000}"/>
    <cellStyle name="Normal 4 2 4 5 2 2 2 2 4" xfId="4550" xr:uid="{00000000-0005-0000-0000-0000EB350000}"/>
    <cellStyle name="Normal 4 2 4 5 2 2 2 2 4 2" xfId="20458" xr:uid="{00000000-0005-0000-0000-0000EC350000}"/>
    <cellStyle name="Normal 4 2 4 5 2 2 2 2 5" xfId="6847" xr:uid="{00000000-0005-0000-0000-0000ED350000}"/>
    <cellStyle name="Normal 4 2 4 5 2 2 2 2 5 2" xfId="22755" xr:uid="{00000000-0005-0000-0000-0000EE350000}"/>
    <cellStyle name="Normal 4 2 4 5 2 2 2 2 6" xfId="18175" xr:uid="{00000000-0005-0000-0000-0000EF350000}"/>
    <cellStyle name="Normal 4 2 4 5 2 2 2 3" xfId="2566" xr:uid="{00000000-0005-0000-0000-0000F0350000}"/>
    <cellStyle name="Normal 4 2 4 5 2 2 2 3 2" xfId="4986" xr:uid="{00000000-0005-0000-0000-0000F1350000}"/>
    <cellStyle name="Normal 4 2 4 5 2 2 2 3 2 2" xfId="20894" xr:uid="{00000000-0005-0000-0000-0000F2350000}"/>
    <cellStyle name="Normal 4 2 4 5 2 2 2 3 3" xfId="7283" xr:uid="{00000000-0005-0000-0000-0000F3350000}"/>
    <cellStyle name="Normal 4 2 4 5 2 2 2 3 3 2" xfId="23191" xr:uid="{00000000-0005-0000-0000-0000F4350000}"/>
    <cellStyle name="Normal 4 2 4 5 2 2 2 3 4" xfId="18611" xr:uid="{00000000-0005-0000-0000-0000F5350000}"/>
    <cellStyle name="Normal 4 2 4 5 2 2 2 4" xfId="3381" xr:uid="{00000000-0005-0000-0000-0000F6350000}"/>
    <cellStyle name="Normal 4 2 4 5 2 2 2 4 2" xfId="5730" xr:uid="{00000000-0005-0000-0000-0000F7350000}"/>
    <cellStyle name="Normal 4 2 4 5 2 2 2 4 2 2" xfId="21638" xr:uid="{00000000-0005-0000-0000-0000F8350000}"/>
    <cellStyle name="Normal 4 2 4 5 2 2 2 4 3" xfId="8027" xr:uid="{00000000-0005-0000-0000-0000F9350000}"/>
    <cellStyle name="Normal 4 2 4 5 2 2 2 4 3 2" xfId="23935" xr:uid="{00000000-0005-0000-0000-0000FA350000}"/>
    <cellStyle name="Normal 4 2 4 5 2 2 2 4 4" xfId="19355" xr:uid="{00000000-0005-0000-0000-0000FB350000}"/>
    <cellStyle name="Normal 4 2 4 5 2 2 2 5" xfId="4242" xr:uid="{00000000-0005-0000-0000-0000FC350000}"/>
    <cellStyle name="Normal 4 2 4 5 2 2 2 5 2" xfId="20150" xr:uid="{00000000-0005-0000-0000-0000FD350000}"/>
    <cellStyle name="Normal 4 2 4 5 2 2 2 6" xfId="6539" xr:uid="{00000000-0005-0000-0000-0000FE350000}"/>
    <cellStyle name="Normal 4 2 4 5 2 2 2 6 2" xfId="22447" xr:uid="{00000000-0005-0000-0000-0000FF350000}"/>
    <cellStyle name="Normal 4 2 4 5 2 2 2 7" xfId="17867" xr:uid="{00000000-0005-0000-0000-000000360000}"/>
    <cellStyle name="Normal 4 2 4 5 2 2 3" xfId="1842" xr:uid="{00000000-0005-0000-0000-000001360000}"/>
    <cellStyle name="Normal 4 2 4 5 2 2 3 2" xfId="2720" xr:uid="{00000000-0005-0000-0000-000002360000}"/>
    <cellStyle name="Normal 4 2 4 5 2 2 3 2 2" xfId="5140" xr:uid="{00000000-0005-0000-0000-000003360000}"/>
    <cellStyle name="Normal 4 2 4 5 2 2 3 2 2 2" xfId="21048" xr:uid="{00000000-0005-0000-0000-000004360000}"/>
    <cellStyle name="Normal 4 2 4 5 2 2 3 2 3" xfId="7437" xr:uid="{00000000-0005-0000-0000-000005360000}"/>
    <cellStyle name="Normal 4 2 4 5 2 2 3 2 3 2" xfId="23345" xr:uid="{00000000-0005-0000-0000-000006360000}"/>
    <cellStyle name="Normal 4 2 4 5 2 2 3 2 4" xfId="18765" xr:uid="{00000000-0005-0000-0000-000007360000}"/>
    <cellStyle name="Normal 4 2 4 5 2 2 3 3" xfId="3535" xr:uid="{00000000-0005-0000-0000-000008360000}"/>
    <cellStyle name="Normal 4 2 4 5 2 2 3 3 2" xfId="5884" xr:uid="{00000000-0005-0000-0000-000009360000}"/>
    <cellStyle name="Normal 4 2 4 5 2 2 3 3 2 2" xfId="21792" xr:uid="{00000000-0005-0000-0000-00000A360000}"/>
    <cellStyle name="Normal 4 2 4 5 2 2 3 3 3" xfId="8181" xr:uid="{00000000-0005-0000-0000-00000B360000}"/>
    <cellStyle name="Normal 4 2 4 5 2 2 3 3 3 2" xfId="24089" xr:uid="{00000000-0005-0000-0000-00000C360000}"/>
    <cellStyle name="Normal 4 2 4 5 2 2 3 3 4" xfId="19509" xr:uid="{00000000-0005-0000-0000-00000D360000}"/>
    <cellStyle name="Normal 4 2 4 5 2 2 3 4" xfId="4396" xr:uid="{00000000-0005-0000-0000-00000E360000}"/>
    <cellStyle name="Normal 4 2 4 5 2 2 3 4 2" xfId="20304" xr:uid="{00000000-0005-0000-0000-00000F360000}"/>
    <cellStyle name="Normal 4 2 4 5 2 2 3 5" xfId="6693" xr:uid="{00000000-0005-0000-0000-000010360000}"/>
    <cellStyle name="Normal 4 2 4 5 2 2 3 5 2" xfId="22601" xr:uid="{00000000-0005-0000-0000-000011360000}"/>
    <cellStyle name="Normal 4 2 4 5 2 2 3 6" xfId="18021" xr:uid="{00000000-0005-0000-0000-000012360000}"/>
    <cellStyle name="Normal 4 2 4 5 2 2 4" xfId="2412" xr:uid="{00000000-0005-0000-0000-000013360000}"/>
    <cellStyle name="Normal 4 2 4 5 2 2 4 2" xfId="4832" xr:uid="{00000000-0005-0000-0000-000014360000}"/>
    <cellStyle name="Normal 4 2 4 5 2 2 4 2 2" xfId="20740" xr:uid="{00000000-0005-0000-0000-000015360000}"/>
    <cellStyle name="Normal 4 2 4 5 2 2 4 3" xfId="7129" xr:uid="{00000000-0005-0000-0000-000016360000}"/>
    <cellStyle name="Normal 4 2 4 5 2 2 4 3 2" xfId="23037" xr:uid="{00000000-0005-0000-0000-000017360000}"/>
    <cellStyle name="Normal 4 2 4 5 2 2 4 4" xfId="18457" xr:uid="{00000000-0005-0000-0000-000018360000}"/>
    <cellStyle name="Normal 4 2 4 5 2 2 5" xfId="3227" xr:uid="{00000000-0005-0000-0000-000019360000}"/>
    <cellStyle name="Normal 4 2 4 5 2 2 5 2" xfId="5576" xr:uid="{00000000-0005-0000-0000-00001A360000}"/>
    <cellStyle name="Normal 4 2 4 5 2 2 5 2 2" xfId="21484" xr:uid="{00000000-0005-0000-0000-00001B360000}"/>
    <cellStyle name="Normal 4 2 4 5 2 2 5 3" xfId="7873" xr:uid="{00000000-0005-0000-0000-00001C360000}"/>
    <cellStyle name="Normal 4 2 4 5 2 2 5 3 2" xfId="23781" xr:uid="{00000000-0005-0000-0000-00001D360000}"/>
    <cellStyle name="Normal 4 2 4 5 2 2 5 4" xfId="19201" xr:uid="{00000000-0005-0000-0000-00001E360000}"/>
    <cellStyle name="Normal 4 2 4 5 2 2 6" xfId="4088" xr:uid="{00000000-0005-0000-0000-00001F360000}"/>
    <cellStyle name="Normal 4 2 4 5 2 2 6 2" xfId="19996" xr:uid="{00000000-0005-0000-0000-000020360000}"/>
    <cellStyle name="Normal 4 2 4 5 2 2 7" xfId="6385" xr:uid="{00000000-0005-0000-0000-000021360000}"/>
    <cellStyle name="Normal 4 2 4 5 2 2 7 2" xfId="22293" xr:uid="{00000000-0005-0000-0000-000022360000}"/>
    <cellStyle name="Normal 4 2 4 5 2 2 8" xfId="17713" xr:uid="{00000000-0005-0000-0000-000023360000}"/>
    <cellStyle name="Normal 4 2 4 5 2 3" xfId="1610" xr:uid="{00000000-0005-0000-0000-000024360000}"/>
    <cellStyle name="Normal 4 2 4 5 2 3 2" xfId="1943" xr:uid="{00000000-0005-0000-0000-000025360000}"/>
    <cellStyle name="Normal 4 2 4 5 2 3 2 2" xfId="2821" xr:uid="{00000000-0005-0000-0000-000026360000}"/>
    <cellStyle name="Normal 4 2 4 5 2 3 2 2 2" xfId="5241" xr:uid="{00000000-0005-0000-0000-000027360000}"/>
    <cellStyle name="Normal 4 2 4 5 2 3 2 2 2 2" xfId="21149" xr:uid="{00000000-0005-0000-0000-000028360000}"/>
    <cellStyle name="Normal 4 2 4 5 2 3 2 2 3" xfId="7538" xr:uid="{00000000-0005-0000-0000-000029360000}"/>
    <cellStyle name="Normal 4 2 4 5 2 3 2 2 3 2" xfId="23446" xr:uid="{00000000-0005-0000-0000-00002A360000}"/>
    <cellStyle name="Normal 4 2 4 5 2 3 2 2 4" xfId="18866" xr:uid="{00000000-0005-0000-0000-00002B360000}"/>
    <cellStyle name="Normal 4 2 4 5 2 3 2 3" xfId="3636" xr:uid="{00000000-0005-0000-0000-00002C360000}"/>
    <cellStyle name="Normal 4 2 4 5 2 3 2 3 2" xfId="5985" xr:uid="{00000000-0005-0000-0000-00002D360000}"/>
    <cellStyle name="Normal 4 2 4 5 2 3 2 3 2 2" xfId="21893" xr:uid="{00000000-0005-0000-0000-00002E360000}"/>
    <cellStyle name="Normal 4 2 4 5 2 3 2 3 3" xfId="8282" xr:uid="{00000000-0005-0000-0000-00002F360000}"/>
    <cellStyle name="Normal 4 2 4 5 2 3 2 3 3 2" xfId="24190" xr:uid="{00000000-0005-0000-0000-000030360000}"/>
    <cellStyle name="Normal 4 2 4 5 2 3 2 3 4" xfId="19610" xr:uid="{00000000-0005-0000-0000-000031360000}"/>
    <cellStyle name="Normal 4 2 4 5 2 3 2 4" xfId="4497" xr:uid="{00000000-0005-0000-0000-000032360000}"/>
    <cellStyle name="Normal 4 2 4 5 2 3 2 4 2" xfId="20405" xr:uid="{00000000-0005-0000-0000-000033360000}"/>
    <cellStyle name="Normal 4 2 4 5 2 3 2 5" xfId="6794" xr:uid="{00000000-0005-0000-0000-000034360000}"/>
    <cellStyle name="Normal 4 2 4 5 2 3 2 5 2" xfId="22702" xr:uid="{00000000-0005-0000-0000-000035360000}"/>
    <cellStyle name="Normal 4 2 4 5 2 3 2 6" xfId="18122" xr:uid="{00000000-0005-0000-0000-000036360000}"/>
    <cellStyle name="Normal 4 2 4 5 2 3 3" xfId="2513" xr:uid="{00000000-0005-0000-0000-000037360000}"/>
    <cellStyle name="Normal 4 2 4 5 2 3 3 2" xfId="4933" xr:uid="{00000000-0005-0000-0000-000038360000}"/>
    <cellStyle name="Normal 4 2 4 5 2 3 3 2 2" xfId="20841" xr:uid="{00000000-0005-0000-0000-000039360000}"/>
    <cellStyle name="Normal 4 2 4 5 2 3 3 3" xfId="7230" xr:uid="{00000000-0005-0000-0000-00003A360000}"/>
    <cellStyle name="Normal 4 2 4 5 2 3 3 3 2" xfId="23138" xr:uid="{00000000-0005-0000-0000-00003B360000}"/>
    <cellStyle name="Normal 4 2 4 5 2 3 3 4" xfId="18558" xr:uid="{00000000-0005-0000-0000-00003C360000}"/>
    <cellStyle name="Normal 4 2 4 5 2 3 4" xfId="3328" xr:uid="{00000000-0005-0000-0000-00003D360000}"/>
    <cellStyle name="Normal 4 2 4 5 2 3 4 2" xfId="5677" xr:uid="{00000000-0005-0000-0000-00003E360000}"/>
    <cellStyle name="Normal 4 2 4 5 2 3 4 2 2" xfId="21585" xr:uid="{00000000-0005-0000-0000-00003F360000}"/>
    <cellStyle name="Normal 4 2 4 5 2 3 4 3" xfId="7974" xr:uid="{00000000-0005-0000-0000-000040360000}"/>
    <cellStyle name="Normal 4 2 4 5 2 3 4 3 2" xfId="23882" xr:uid="{00000000-0005-0000-0000-000041360000}"/>
    <cellStyle name="Normal 4 2 4 5 2 3 4 4" xfId="19302" xr:uid="{00000000-0005-0000-0000-000042360000}"/>
    <cellStyle name="Normal 4 2 4 5 2 3 5" xfId="4189" xr:uid="{00000000-0005-0000-0000-000043360000}"/>
    <cellStyle name="Normal 4 2 4 5 2 3 5 2" xfId="20097" xr:uid="{00000000-0005-0000-0000-000044360000}"/>
    <cellStyle name="Normal 4 2 4 5 2 3 6" xfId="6486" xr:uid="{00000000-0005-0000-0000-000045360000}"/>
    <cellStyle name="Normal 4 2 4 5 2 3 6 2" xfId="22394" xr:uid="{00000000-0005-0000-0000-000046360000}"/>
    <cellStyle name="Normal 4 2 4 5 2 3 7" xfId="17814" xr:uid="{00000000-0005-0000-0000-000047360000}"/>
    <cellStyle name="Normal 4 2 4 5 2 4" xfId="1789" xr:uid="{00000000-0005-0000-0000-000048360000}"/>
    <cellStyle name="Normal 4 2 4 5 2 4 2" xfId="2667" xr:uid="{00000000-0005-0000-0000-000049360000}"/>
    <cellStyle name="Normal 4 2 4 5 2 4 2 2" xfId="5087" xr:uid="{00000000-0005-0000-0000-00004A360000}"/>
    <cellStyle name="Normal 4 2 4 5 2 4 2 2 2" xfId="20995" xr:uid="{00000000-0005-0000-0000-00004B360000}"/>
    <cellStyle name="Normal 4 2 4 5 2 4 2 3" xfId="7384" xr:uid="{00000000-0005-0000-0000-00004C360000}"/>
    <cellStyle name="Normal 4 2 4 5 2 4 2 3 2" xfId="23292" xr:uid="{00000000-0005-0000-0000-00004D360000}"/>
    <cellStyle name="Normal 4 2 4 5 2 4 2 4" xfId="18712" xr:uid="{00000000-0005-0000-0000-00004E360000}"/>
    <cellStyle name="Normal 4 2 4 5 2 4 3" xfId="3482" xr:uid="{00000000-0005-0000-0000-00004F360000}"/>
    <cellStyle name="Normal 4 2 4 5 2 4 3 2" xfId="5831" xr:uid="{00000000-0005-0000-0000-000050360000}"/>
    <cellStyle name="Normal 4 2 4 5 2 4 3 2 2" xfId="21739" xr:uid="{00000000-0005-0000-0000-000051360000}"/>
    <cellStyle name="Normal 4 2 4 5 2 4 3 3" xfId="8128" xr:uid="{00000000-0005-0000-0000-000052360000}"/>
    <cellStyle name="Normal 4 2 4 5 2 4 3 3 2" xfId="24036" xr:uid="{00000000-0005-0000-0000-000053360000}"/>
    <cellStyle name="Normal 4 2 4 5 2 4 3 4" xfId="19456" xr:uid="{00000000-0005-0000-0000-000054360000}"/>
    <cellStyle name="Normal 4 2 4 5 2 4 4" xfId="4343" xr:uid="{00000000-0005-0000-0000-000055360000}"/>
    <cellStyle name="Normal 4 2 4 5 2 4 4 2" xfId="20251" xr:uid="{00000000-0005-0000-0000-000056360000}"/>
    <cellStyle name="Normal 4 2 4 5 2 4 5" xfId="6640" xr:uid="{00000000-0005-0000-0000-000057360000}"/>
    <cellStyle name="Normal 4 2 4 5 2 4 5 2" xfId="22548" xr:uid="{00000000-0005-0000-0000-000058360000}"/>
    <cellStyle name="Normal 4 2 4 5 2 4 6" xfId="17968" xr:uid="{00000000-0005-0000-0000-000059360000}"/>
    <cellStyle name="Normal 4 2 4 5 2 5" xfId="2119" xr:uid="{00000000-0005-0000-0000-00005A360000}"/>
    <cellStyle name="Normal 4 2 4 5 2 5 2" xfId="2973" xr:uid="{00000000-0005-0000-0000-00005B360000}"/>
    <cellStyle name="Normal 4 2 4 5 2 5 2 2" xfId="5393" xr:uid="{00000000-0005-0000-0000-00005C360000}"/>
    <cellStyle name="Normal 4 2 4 5 2 5 2 2 2" xfId="21301" xr:uid="{00000000-0005-0000-0000-00005D360000}"/>
    <cellStyle name="Normal 4 2 4 5 2 5 2 3" xfId="7690" xr:uid="{00000000-0005-0000-0000-00005E360000}"/>
    <cellStyle name="Normal 4 2 4 5 2 5 2 3 2" xfId="23598" xr:uid="{00000000-0005-0000-0000-00005F360000}"/>
    <cellStyle name="Normal 4 2 4 5 2 5 2 4" xfId="19018" xr:uid="{00000000-0005-0000-0000-000060360000}"/>
    <cellStyle name="Normal 4 2 4 5 2 5 3" xfId="3812" xr:uid="{00000000-0005-0000-0000-000061360000}"/>
    <cellStyle name="Normal 4 2 4 5 2 5 3 2" xfId="6137" xr:uid="{00000000-0005-0000-0000-000062360000}"/>
    <cellStyle name="Normal 4 2 4 5 2 5 3 2 2" xfId="22045" xr:uid="{00000000-0005-0000-0000-000063360000}"/>
    <cellStyle name="Normal 4 2 4 5 2 5 3 3" xfId="8434" xr:uid="{00000000-0005-0000-0000-000064360000}"/>
    <cellStyle name="Normal 4 2 4 5 2 5 3 3 2" xfId="24342" xr:uid="{00000000-0005-0000-0000-000065360000}"/>
    <cellStyle name="Normal 4 2 4 5 2 5 3 4" xfId="19762" xr:uid="{00000000-0005-0000-0000-000066360000}"/>
    <cellStyle name="Normal 4 2 4 5 2 5 4" xfId="4649" xr:uid="{00000000-0005-0000-0000-000067360000}"/>
    <cellStyle name="Normal 4 2 4 5 2 5 4 2" xfId="20557" xr:uid="{00000000-0005-0000-0000-000068360000}"/>
    <cellStyle name="Normal 4 2 4 5 2 5 5" xfId="6946" xr:uid="{00000000-0005-0000-0000-000069360000}"/>
    <cellStyle name="Normal 4 2 4 5 2 5 5 2" xfId="22854" xr:uid="{00000000-0005-0000-0000-00006A360000}"/>
    <cellStyle name="Normal 4 2 4 5 2 5 6" xfId="18274" xr:uid="{00000000-0005-0000-0000-00006B360000}"/>
    <cellStyle name="Normal 4 2 4 5 2 6" xfId="2352" xr:uid="{00000000-0005-0000-0000-00006C360000}"/>
    <cellStyle name="Normal 4 2 4 5 2 6 2" xfId="4779" xr:uid="{00000000-0005-0000-0000-00006D360000}"/>
    <cellStyle name="Normal 4 2 4 5 2 6 2 2" xfId="20687" xr:uid="{00000000-0005-0000-0000-00006E360000}"/>
    <cellStyle name="Normal 4 2 4 5 2 6 3" xfId="7076" xr:uid="{00000000-0005-0000-0000-00006F360000}"/>
    <cellStyle name="Normal 4 2 4 5 2 6 3 2" xfId="22984" xr:uid="{00000000-0005-0000-0000-000070360000}"/>
    <cellStyle name="Normal 4 2 4 5 2 6 4" xfId="18404" xr:uid="{00000000-0005-0000-0000-000071360000}"/>
    <cellStyle name="Normal 4 2 4 5 2 7" xfId="3142" xr:uid="{00000000-0005-0000-0000-000072360000}"/>
    <cellStyle name="Normal 4 2 4 5 2 7 2" xfId="5523" xr:uid="{00000000-0005-0000-0000-000073360000}"/>
    <cellStyle name="Normal 4 2 4 5 2 7 2 2" xfId="21431" xr:uid="{00000000-0005-0000-0000-000074360000}"/>
    <cellStyle name="Normal 4 2 4 5 2 7 3" xfId="7820" xr:uid="{00000000-0005-0000-0000-000075360000}"/>
    <cellStyle name="Normal 4 2 4 5 2 7 3 2" xfId="23728" xr:uid="{00000000-0005-0000-0000-000076360000}"/>
    <cellStyle name="Normal 4 2 4 5 2 7 4" xfId="19148" xr:uid="{00000000-0005-0000-0000-000077360000}"/>
    <cellStyle name="Normal 4 2 4 5 2 8" xfId="4035" xr:uid="{00000000-0005-0000-0000-000078360000}"/>
    <cellStyle name="Normal 4 2 4 5 2 8 2" xfId="19943" xr:uid="{00000000-0005-0000-0000-000079360000}"/>
    <cellStyle name="Normal 4 2 4 5 2 9" xfId="6332" xr:uid="{00000000-0005-0000-0000-00007A360000}"/>
    <cellStyle name="Normal 4 2 4 5 2 9 2" xfId="22240" xr:uid="{00000000-0005-0000-0000-00007B360000}"/>
    <cellStyle name="Normal 4 2 4 6" xfId="1248" xr:uid="{00000000-0005-0000-0000-00007C360000}"/>
    <cellStyle name="Normal 4 2 4 6 10" xfId="17661" xr:uid="{00000000-0005-0000-0000-00007D360000}"/>
    <cellStyle name="Normal 4 2 4 6 2" xfId="1435" xr:uid="{00000000-0005-0000-0000-00007E360000}"/>
    <cellStyle name="Normal 4 2 4 6 2 2" xfId="1682" xr:uid="{00000000-0005-0000-0000-00007F360000}"/>
    <cellStyle name="Normal 4 2 4 6 2 2 2" xfId="1994" xr:uid="{00000000-0005-0000-0000-000080360000}"/>
    <cellStyle name="Normal 4 2 4 6 2 2 2 2" xfId="2872" xr:uid="{00000000-0005-0000-0000-000081360000}"/>
    <cellStyle name="Normal 4 2 4 6 2 2 2 2 2" xfId="5292" xr:uid="{00000000-0005-0000-0000-000082360000}"/>
    <cellStyle name="Normal 4 2 4 6 2 2 2 2 2 2" xfId="21200" xr:uid="{00000000-0005-0000-0000-000083360000}"/>
    <cellStyle name="Normal 4 2 4 6 2 2 2 2 3" xfId="7589" xr:uid="{00000000-0005-0000-0000-000084360000}"/>
    <cellStyle name="Normal 4 2 4 6 2 2 2 2 3 2" xfId="23497" xr:uid="{00000000-0005-0000-0000-000085360000}"/>
    <cellStyle name="Normal 4 2 4 6 2 2 2 2 4" xfId="18917" xr:uid="{00000000-0005-0000-0000-000086360000}"/>
    <cellStyle name="Normal 4 2 4 6 2 2 2 3" xfId="3687" xr:uid="{00000000-0005-0000-0000-000087360000}"/>
    <cellStyle name="Normal 4 2 4 6 2 2 2 3 2" xfId="6036" xr:uid="{00000000-0005-0000-0000-000088360000}"/>
    <cellStyle name="Normal 4 2 4 6 2 2 2 3 2 2" xfId="21944" xr:uid="{00000000-0005-0000-0000-000089360000}"/>
    <cellStyle name="Normal 4 2 4 6 2 2 2 3 3" xfId="8333" xr:uid="{00000000-0005-0000-0000-00008A360000}"/>
    <cellStyle name="Normal 4 2 4 6 2 2 2 3 3 2" xfId="24241" xr:uid="{00000000-0005-0000-0000-00008B360000}"/>
    <cellStyle name="Normal 4 2 4 6 2 2 2 3 4" xfId="19661" xr:uid="{00000000-0005-0000-0000-00008C360000}"/>
    <cellStyle name="Normal 4 2 4 6 2 2 2 4" xfId="4548" xr:uid="{00000000-0005-0000-0000-00008D360000}"/>
    <cellStyle name="Normal 4 2 4 6 2 2 2 4 2" xfId="20456" xr:uid="{00000000-0005-0000-0000-00008E360000}"/>
    <cellStyle name="Normal 4 2 4 6 2 2 2 5" xfId="6845" xr:uid="{00000000-0005-0000-0000-00008F360000}"/>
    <cellStyle name="Normal 4 2 4 6 2 2 2 5 2" xfId="22753" xr:uid="{00000000-0005-0000-0000-000090360000}"/>
    <cellStyle name="Normal 4 2 4 6 2 2 2 6" xfId="18173" xr:uid="{00000000-0005-0000-0000-000091360000}"/>
    <cellStyle name="Normal 4 2 4 6 2 2 3" xfId="2564" xr:uid="{00000000-0005-0000-0000-000092360000}"/>
    <cellStyle name="Normal 4 2 4 6 2 2 3 2" xfId="4984" xr:uid="{00000000-0005-0000-0000-000093360000}"/>
    <cellStyle name="Normal 4 2 4 6 2 2 3 2 2" xfId="20892" xr:uid="{00000000-0005-0000-0000-000094360000}"/>
    <cellStyle name="Normal 4 2 4 6 2 2 3 3" xfId="7281" xr:uid="{00000000-0005-0000-0000-000095360000}"/>
    <cellStyle name="Normal 4 2 4 6 2 2 3 3 2" xfId="23189" xr:uid="{00000000-0005-0000-0000-000096360000}"/>
    <cellStyle name="Normal 4 2 4 6 2 2 3 4" xfId="18609" xr:uid="{00000000-0005-0000-0000-000097360000}"/>
    <cellStyle name="Normal 4 2 4 6 2 2 4" xfId="3379" xr:uid="{00000000-0005-0000-0000-000098360000}"/>
    <cellStyle name="Normal 4 2 4 6 2 2 4 2" xfId="5728" xr:uid="{00000000-0005-0000-0000-000099360000}"/>
    <cellStyle name="Normal 4 2 4 6 2 2 4 2 2" xfId="21636" xr:uid="{00000000-0005-0000-0000-00009A360000}"/>
    <cellStyle name="Normal 4 2 4 6 2 2 4 3" xfId="8025" xr:uid="{00000000-0005-0000-0000-00009B360000}"/>
    <cellStyle name="Normal 4 2 4 6 2 2 4 3 2" xfId="23933" xr:uid="{00000000-0005-0000-0000-00009C360000}"/>
    <cellStyle name="Normal 4 2 4 6 2 2 4 4" xfId="19353" xr:uid="{00000000-0005-0000-0000-00009D360000}"/>
    <cellStyle name="Normal 4 2 4 6 2 2 5" xfId="4240" xr:uid="{00000000-0005-0000-0000-00009E360000}"/>
    <cellStyle name="Normal 4 2 4 6 2 2 5 2" xfId="20148" xr:uid="{00000000-0005-0000-0000-00009F360000}"/>
    <cellStyle name="Normal 4 2 4 6 2 2 6" xfId="6537" xr:uid="{00000000-0005-0000-0000-0000A0360000}"/>
    <cellStyle name="Normal 4 2 4 6 2 2 6 2" xfId="22445" xr:uid="{00000000-0005-0000-0000-0000A1360000}"/>
    <cellStyle name="Normal 4 2 4 6 2 2 7" xfId="17865" xr:uid="{00000000-0005-0000-0000-0000A2360000}"/>
    <cellStyle name="Normal 4 2 4 6 2 3" xfId="1840" xr:uid="{00000000-0005-0000-0000-0000A3360000}"/>
    <cellStyle name="Normal 4 2 4 6 2 3 2" xfId="2718" xr:uid="{00000000-0005-0000-0000-0000A4360000}"/>
    <cellStyle name="Normal 4 2 4 6 2 3 2 2" xfId="5138" xr:uid="{00000000-0005-0000-0000-0000A5360000}"/>
    <cellStyle name="Normal 4 2 4 6 2 3 2 2 2" xfId="21046" xr:uid="{00000000-0005-0000-0000-0000A6360000}"/>
    <cellStyle name="Normal 4 2 4 6 2 3 2 3" xfId="7435" xr:uid="{00000000-0005-0000-0000-0000A7360000}"/>
    <cellStyle name="Normal 4 2 4 6 2 3 2 3 2" xfId="23343" xr:uid="{00000000-0005-0000-0000-0000A8360000}"/>
    <cellStyle name="Normal 4 2 4 6 2 3 2 4" xfId="18763" xr:uid="{00000000-0005-0000-0000-0000A9360000}"/>
    <cellStyle name="Normal 4 2 4 6 2 3 3" xfId="3533" xr:uid="{00000000-0005-0000-0000-0000AA360000}"/>
    <cellStyle name="Normal 4 2 4 6 2 3 3 2" xfId="5882" xr:uid="{00000000-0005-0000-0000-0000AB360000}"/>
    <cellStyle name="Normal 4 2 4 6 2 3 3 2 2" xfId="21790" xr:uid="{00000000-0005-0000-0000-0000AC360000}"/>
    <cellStyle name="Normal 4 2 4 6 2 3 3 3" xfId="8179" xr:uid="{00000000-0005-0000-0000-0000AD360000}"/>
    <cellStyle name="Normal 4 2 4 6 2 3 3 3 2" xfId="24087" xr:uid="{00000000-0005-0000-0000-0000AE360000}"/>
    <cellStyle name="Normal 4 2 4 6 2 3 3 4" xfId="19507" xr:uid="{00000000-0005-0000-0000-0000AF360000}"/>
    <cellStyle name="Normal 4 2 4 6 2 3 4" xfId="4394" xr:uid="{00000000-0005-0000-0000-0000B0360000}"/>
    <cellStyle name="Normal 4 2 4 6 2 3 4 2" xfId="20302" xr:uid="{00000000-0005-0000-0000-0000B1360000}"/>
    <cellStyle name="Normal 4 2 4 6 2 3 5" xfId="6691" xr:uid="{00000000-0005-0000-0000-0000B2360000}"/>
    <cellStyle name="Normal 4 2 4 6 2 3 5 2" xfId="22599" xr:uid="{00000000-0005-0000-0000-0000B3360000}"/>
    <cellStyle name="Normal 4 2 4 6 2 3 6" xfId="18019" xr:uid="{00000000-0005-0000-0000-0000B4360000}"/>
    <cellStyle name="Normal 4 2 4 6 2 4" xfId="2410" xr:uid="{00000000-0005-0000-0000-0000B5360000}"/>
    <cellStyle name="Normal 4 2 4 6 2 4 2" xfId="4830" xr:uid="{00000000-0005-0000-0000-0000B6360000}"/>
    <cellStyle name="Normal 4 2 4 6 2 4 2 2" xfId="20738" xr:uid="{00000000-0005-0000-0000-0000B7360000}"/>
    <cellStyle name="Normal 4 2 4 6 2 4 3" xfId="7127" xr:uid="{00000000-0005-0000-0000-0000B8360000}"/>
    <cellStyle name="Normal 4 2 4 6 2 4 3 2" xfId="23035" xr:uid="{00000000-0005-0000-0000-0000B9360000}"/>
    <cellStyle name="Normal 4 2 4 6 2 4 4" xfId="18455" xr:uid="{00000000-0005-0000-0000-0000BA360000}"/>
    <cellStyle name="Normal 4 2 4 6 2 5" xfId="3225" xr:uid="{00000000-0005-0000-0000-0000BB360000}"/>
    <cellStyle name="Normal 4 2 4 6 2 5 2" xfId="5574" xr:uid="{00000000-0005-0000-0000-0000BC360000}"/>
    <cellStyle name="Normal 4 2 4 6 2 5 2 2" xfId="21482" xr:uid="{00000000-0005-0000-0000-0000BD360000}"/>
    <cellStyle name="Normal 4 2 4 6 2 5 3" xfId="7871" xr:uid="{00000000-0005-0000-0000-0000BE360000}"/>
    <cellStyle name="Normal 4 2 4 6 2 5 3 2" xfId="23779" xr:uid="{00000000-0005-0000-0000-0000BF360000}"/>
    <cellStyle name="Normal 4 2 4 6 2 5 4" xfId="19199" xr:uid="{00000000-0005-0000-0000-0000C0360000}"/>
    <cellStyle name="Normal 4 2 4 6 2 6" xfId="4086" xr:uid="{00000000-0005-0000-0000-0000C1360000}"/>
    <cellStyle name="Normal 4 2 4 6 2 6 2" xfId="19994" xr:uid="{00000000-0005-0000-0000-0000C2360000}"/>
    <cellStyle name="Normal 4 2 4 6 2 7" xfId="6383" xr:uid="{00000000-0005-0000-0000-0000C3360000}"/>
    <cellStyle name="Normal 4 2 4 6 2 7 2" xfId="22291" xr:uid="{00000000-0005-0000-0000-0000C4360000}"/>
    <cellStyle name="Normal 4 2 4 6 2 8" xfId="17711" xr:uid="{00000000-0005-0000-0000-0000C5360000}"/>
    <cellStyle name="Normal 4 2 4 6 3" xfId="1611" xr:uid="{00000000-0005-0000-0000-0000C6360000}"/>
    <cellStyle name="Normal 4 2 4 6 3 2" xfId="1944" xr:uid="{00000000-0005-0000-0000-0000C7360000}"/>
    <cellStyle name="Normal 4 2 4 6 3 2 2" xfId="2822" xr:uid="{00000000-0005-0000-0000-0000C8360000}"/>
    <cellStyle name="Normal 4 2 4 6 3 2 2 2" xfId="5242" xr:uid="{00000000-0005-0000-0000-0000C9360000}"/>
    <cellStyle name="Normal 4 2 4 6 3 2 2 2 2" xfId="21150" xr:uid="{00000000-0005-0000-0000-0000CA360000}"/>
    <cellStyle name="Normal 4 2 4 6 3 2 2 3" xfId="7539" xr:uid="{00000000-0005-0000-0000-0000CB360000}"/>
    <cellStyle name="Normal 4 2 4 6 3 2 2 3 2" xfId="23447" xr:uid="{00000000-0005-0000-0000-0000CC360000}"/>
    <cellStyle name="Normal 4 2 4 6 3 2 2 4" xfId="18867" xr:uid="{00000000-0005-0000-0000-0000CD360000}"/>
    <cellStyle name="Normal 4 2 4 6 3 2 3" xfId="3637" xr:uid="{00000000-0005-0000-0000-0000CE360000}"/>
    <cellStyle name="Normal 4 2 4 6 3 2 3 2" xfId="5986" xr:uid="{00000000-0005-0000-0000-0000CF360000}"/>
    <cellStyle name="Normal 4 2 4 6 3 2 3 2 2" xfId="21894" xr:uid="{00000000-0005-0000-0000-0000D0360000}"/>
    <cellStyle name="Normal 4 2 4 6 3 2 3 3" xfId="8283" xr:uid="{00000000-0005-0000-0000-0000D1360000}"/>
    <cellStyle name="Normal 4 2 4 6 3 2 3 3 2" xfId="24191" xr:uid="{00000000-0005-0000-0000-0000D2360000}"/>
    <cellStyle name="Normal 4 2 4 6 3 2 3 4" xfId="19611" xr:uid="{00000000-0005-0000-0000-0000D3360000}"/>
    <cellStyle name="Normal 4 2 4 6 3 2 4" xfId="4498" xr:uid="{00000000-0005-0000-0000-0000D4360000}"/>
    <cellStyle name="Normal 4 2 4 6 3 2 4 2" xfId="20406" xr:uid="{00000000-0005-0000-0000-0000D5360000}"/>
    <cellStyle name="Normal 4 2 4 6 3 2 5" xfId="6795" xr:uid="{00000000-0005-0000-0000-0000D6360000}"/>
    <cellStyle name="Normal 4 2 4 6 3 2 5 2" xfId="22703" xr:uid="{00000000-0005-0000-0000-0000D7360000}"/>
    <cellStyle name="Normal 4 2 4 6 3 2 6" xfId="18123" xr:uid="{00000000-0005-0000-0000-0000D8360000}"/>
    <cellStyle name="Normal 4 2 4 6 3 3" xfId="2514" xr:uid="{00000000-0005-0000-0000-0000D9360000}"/>
    <cellStyle name="Normal 4 2 4 6 3 3 2" xfId="4934" xr:uid="{00000000-0005-0000-0000-0000DA360000}"/>
    <cellStyle name="Normal 4 2 4 6 3 3 2 2" xfId="20842" xr:uid="{00000000-0005-0000-0000-0000DB360000}"/>
    <cellStyle name="Normal 4 2 4 6 3 3 3" xfId="7231" xr:uid="{00000000-0005-0000-0000-0000DC360000}"/>
    <cellStyle name="Normal 4 2 4 6 3 3 3 2" xfId="23139" xr:uid="{00000000-0005-0000-0000-0000DD360000}"/>
    <cellStyle name="Normal 4 2 4 6 3 3 4" xfId="18559" xr:uid="{00000000-0005-0000-0000-0000DE360000}"/>
    <cellStyle name="Normal 4 2 4 6 3 4" xfId="3329" xr:uid="{00000000-0005-0000-0000-0000DF360000}"/>
    <cellStyle name="Normal 4 2 4 6 3 4 2" xfId="5678" xr:uid="{00000000-0005-0000-0000-0000E0360000}"/>
    <cellStyle name="Normal 4 2 4 6 3 4 2 2" xfId="21586" xr:uid="{00000000-0005-0000-0000-0000E1360000}"/>
    <cellStyle name="Normal 4 2 4 6 3 4 3" xfId="7975" xr:uid="{00000000-0005-0000-0000-0000E2360000}"/>
    <cellStyle name="Normal 4 2 4 6 3 4 3 2" xfId="23883" xr:uid="{00000000-0005-0000-0000-0000E3360000}"/>
    <cellStyle name="Normal 4 2 4 6 3 4 4" xfId="19303" xr:uid="{00000000-0005-0000-0000-0000E4360000}"/>
    <cellStyle name="Normal 4 2 4 6 3 5" xfId="4190" xr:uid="{00000000-0005-0000-0000-0000E5360000}"/>
    <cellStyle name="Normal 4 2 4 6 3 5 2" xfId="20098" xr:uid="{00000000-0005-0000-0000-0000E6360000}"/>
    <cellStyle name="Normal 4 2 4 6 3 6" xfId="6487" xr:uid="{00000000-0005-0000-0000-0000E7360000}"/>
    <cellStyle name="Normal 4 2 4 6 3 6 2" xfId="22395" xr:uid="{00000000-0005-0000-0000-0000E8360000}"/>
    <cellStyle name="Normal 4 2 4 6 3 7" xfId="17815" xr:uid="{00000000-0005-0000-0000-0000E9360000}"/>
    <cellStyle name="Normal 4 2 4 6 4" xfId="1790" xr:uid="{00000000-0005-0000-0000-0000EA360000}"/>
    <cellStyle name="Normal 4 2 4 6 4 2" xfId="2668" xr:uid="{00000000-0005-0000-0000-0000EB360000}"/>
    <cellStyle name="Normal 4 2 4 6 4 2 2" xfId="5088" xr:uid="{00000000-0005-0000-0000-0000EC360000}"/>
    <cellStyle name="Normal 4 2 4 6 4 2 2 2" xfId="20996" xr:uid="{00000000-0005-0000-0000-0000ED360000}"/>
    <cellStyle name="Normal 4 2 4 6 4 2 3" xfId="7385" xr:uid="{00000000-0005-0000-0000-0000EE360000}"/>
    <cellStyle name="Normal 4 2 4 6 4 2 3 2" xfId="23293" xr:uid="{00000000-0005-0000-0000-0000EF360000}"/>
    <cellStyle name="Normal 4 2 4 6 4 2 4" xfId="18713" xr:uid="{00000000-0005-0000-0000-0000F0360000}"/>
    <cellStyle name="Normal 4 2 4 6 4 3" xfId="3483" xr:uid="{00000000-0005-0000-0000-0000F1360000}"/>
    <cellStyle name="Normal 4 2 4 6 4 3 2" xfId="5832" xr:uid="{00000000-0005-0000-0000-0000F2360000}"/>
    <cellStyle name="Normal 4 2 4 6 4 3 2 2" xfId="21740" xr:uid="{00000000-0005-0000-0000-0000F3360000}"/>
    <cellStyle name="Normal 4 2 4 6 4 3 3" xfId="8129" xr:uid="{00000000-0005-0000-0000-0000F4360000}"/>
    <cellStyle name="Normal 4 2 4 6 4 3 3 2" xfId="24037" xr:uid="{00000000-0005-0000-0000-0000F5360000}"/>
    <cellStyle name="Normal 4 2 4 6 4 3 4" xfId="19457" xr:uid="{00000000-0005-0000-0000-0000F6360000}"/>
    <cellStyle name="Normal 4 2 4 6 4 4" xfId="4344" xr:uid="{00000000-0005-0000-0000-0000F7360000}"/>
    <cellStyle name="Normal 4 2 4 6 4 4 2" xfId="20252" xr:uid="{00000000-0005-0000-0000-0000F8360000}"/>
    <cellStyle name="Normal 4 2 4 6 4 5" xfId="6641" xr:uid="{00000000-0005-0000-0000-0000F9360000}"/>
    <cellStyle name="Normal 4 2 4 6 4 5 2" xfId="22549" xr:uid="{00000000-0005-0000-0000-0000FA360000}"/>
    <cellStyle name="Normal 4 2 4 6 4 6" xfId="17969" xr:uid="{00000000-0005-0000-0000-0000FB360000}"/>
    <cellStyle name="Normal 4 2 4 6 5" xfId="2120" xr:uid="{00000000-0005-0000-0000-0000FC360000}"/>
    <cellStyle name="Normal 4 2 4 6 5 2" xfId="2974" xr:uid="{00000000-0005-0000-0000-0000FD360000}"/>
    <cellStyle name="Normal 4 2 4 6 5 2 2" xfId="5394" xr:uid="{00000000-0005-0000-0000-0000FE360000}"/>
    <cellStyle name="Normal 4 2 4 6 5 2 2 2" xfId="21302" xr:uid="{00000000-0005-0000-0000-0000FF360000}"/>
    <cellStyle name="Normal 4 2 4 6 5 2 3" xfId="7691" xr:uid="{00000000-0005-0000-0000-000000370000}"/>
    <cellStyle name="Normal 4 2 4 6 5 2 3 2" xfId="23599" xr:uid="{00000000-0005-0000-0000-000001370000}"/>
    <cellStyle name="Normal 4 2 4 6 5 2 4" xfId="19019" xr:uid="{00000000-0005-0000-0000-000002370000}"/>
    <cellStyle name="Normal 4 2 4 6 5 3" xfId="3813" xr:uid="{00000000-0005-0000-0000-000003370000}"/>
    <cellStyle name="Normal 4 2 4 6 5 3 2" xfId="6138" xr:uid="{00000000-0005-0000-0000-000004370000}"/>
    <cellStyle name="Normal 4 2 4 6 5 3 2 2" xfId="22046" xr:uid="{00000000-0005-0000-0000-000005370000}"/>
    <cellStyle name="Normal 4 2 4 6 5 3 3" xfId="8435" xr:uid="{00000000-0005-0000-0000-000006370000}"/>
    <cellStyle name="Normal 4 2 4 6 5 3 3 2" xfId="24343" xr:uid="{00000000-0005-0000-0000-000007370000}"/>
    <cellStyle name="Normal 4 2 4 6 5 3 4" xfId="19763" xr:uid="{00000000-0005-0000-0000-000008370000}"/>
    <cellStyle name="Normal 4 2 4 6 5 4" xfId="4650" xr:uid="{00000000-0005-0000-0000-000009370000}"/>
    <cellStyle name="Normal 4 2 4 6 5 4 2" xfId="20558" xr:uid="{00000000-0005-0000-0000-00000A370000}"/>
    <cellStyle name="Normal 4 2 4 6 5 5" xfId="6947" xr:uid="{00000000-0005-0000-0000-00000B370000}"/>
    <cellStyle name="Normal 4 2 4 6 5 5 2" xfId="22855" xr:uid="{00000000-0005-0000-0000-00000C370000}"/>
    <cellStyle name="Normal 4 2 4 6 5 6" xfId="18275" xr:uid="{00000000-0005-0000-0000-00000D370000}"/>
    <cellStyle name="Normal 4 2 4 6 6" xfId="2353" xr:uid="{00000000-0005-0000-0000-00000E370000}"/>
    <cellStyle name="Normal 4 2 4 6 6 2" xfId="4780" xr:uid="{00000000-0005-0000-0000-00000F370000}"/>
    <cellStyle name="Normal 4 2 4 6 6 2 2" xfId="20688" xr:uid="{00000000-0005-0000-0000-000010370000}"/>
    <cellStyle name="Normal 4 2 4 6 6 3" xfId="7077" xr:uid="{00000000-0005-0000-0000-000011370000}"/>
    <cellStyle name="Normal 4 2 4 6 6 3 2" xfId="22985" xr:uid="{00000000-0005-0000-0000-000012370000}"/>
    <cellStyle name="Normal 4 2 4 6 6 4" xfId="18405" xr:uid="{00000000-0005-0000-0000-000013370000}"/>
    <cellStyle name="Normal 4 2 4 6 7" xfId="3143" xr:uid="{00000000-0005-0000-0000-000014370000}"/>
    <cellStyle name="Normal 4 2 4 6 7 2" xfId="5524" xr:uid="{00000000-0005-0000-0000-000015370000}"/>
    <cellStyle name="Normal 4 2 4 6 7 2 2" xfId="21432" xr:uid="{00000000-0005-0000-0000-000016370000}"/>
    <cellStyle name="Normal 4 2 4 6 7 3" xfId="7821" xr:uid="{00000000-0005-0000-0000-000017370000}"/>
    <cellStyle name="Normal 4 2 4 6 7 3 2" xfId="23729" xr:uid="{00000000-0005-0000-0000-000018370000}"/>
    <cellStyle name="Normal 4 2 4 6 7 4" xfId="19149" xr:uid="{00000000-0005-0000-0000-000019370000}"/>
    <cellStyle name="Normal 4 2 4 6 8" xfId="4036" xr:uid="{00000000-0005-0000-0000-00001A370000}"/>
    <cellStyle name="Normal 4 2 4 6 8 2" xfId="19944" xr:uid="{00000000-0005-0000-0000-00001B370000}"/>
    <cellStyle name="Normal 4 2 4 6 9" xfId="6333" xr:uid="{00000000-0005-0000-0000-00001C370000}"/>
    <cellStyle name="Normal 4 2 4 6 9 2" xfId="22241" xr:uid="{00000000-0005-0000-0000-00001D370000}"/>
    <cellStyle name="Normal 4 2 4 7" xfId="1217" xr:uid="{00000000-0005-0000-0000-00001E370000}"/>
    <cellStyle name="Normal 4 2 4 8" xfId="17171" xr:uid="{00000000-0005-0000-0000-00001F370000}"/>
    <cellStyle name="Normal 4 2 4 9" xfId="17436" xr:uid="{00000000-0005-0000-0000-000020370000}"/>
    <cellStyle name="Normal 4 2 5" xfId="1249" xr:uid="{00000000-0005-0000-0000-000021370000}"/>
    <cellStyle name="Normal 4 2 5 2" xfId="1250" xr:uid="{00000000-0005-0000-0000-000022370000}"/>
    <cellStyle name="Normal 4 2 6" xfId="1251" xr:uid="{00000000-0005-0000-0000-000023370000}"/>
    <cellStyle name="Normal 4 2 7" xfId="1252" xr:uid="{00000000-0005-0000-0000-000024370000}"/>
    <cellStyle name="Normal 4 2 7 10" xfId="4037" xr:uid="{00000000-0005-0000-0000-000025370000}"/>
    <cellStyle name="Normal 4 2 7 10 2" xfId="19945" xr:uid="{00000000-0005-0000-0000-000026370000}"/>
    <cellStyle name="Normal 4 2 7 11" xfId="6334" xr:uid="{00000000-0005-0000-0000-000027370000}"/>
    <cellStyle name="Normal 4 2 7 11 2" xfId="22242" xr:uid="{00000000-0005-0000-0000-000028370000}"/>
    <cellStyle name="Normal 4 2 7 12" xfId="17662" xr:uid="{00000000-0005-0000-0000-000029370000}"/>
    <cellStyle name="Normal 4 2 7 2" xfId="1253" xr:uid="{00000000-0005-0000-0000-00002A370000}"/>
    <cellStyle name="Normal 4 2 7 2 10" xfId="6335" xr:uid="{00000000-0005-0000-0000-00002B370000}"/>
    <cellStyle name="Normal 4 2 7 2 10 2" xfId="22243" xr:uid="{00000000-0005-0000-0000-00002C370000}"/>
    <cellStyle name="Normal 4 2 7 2 11" xfId="17663" xr:uid="{00000000-0005-0000-0000-00002D370000}"/>
    <cellStyle name="Normal 4 2 7 2 2" xfId="1254" xr:uid="{00000000-0005-0000-0000-00002E370000}"/>
    <cellStyle name="Normal 4 2 7 2 2 10" xfId="17664" xr:uid="{00000000-0005-0000-0000-00002F370000}"/>
    <cellStyle name="Normal 4 2 7 2 2 2" xfId="1489" xr:uid="{00000000-0005-0000-0000-000030370000}"/>
    <cellStyle name="Normal 4 2 7 2 2 2 2" xfId="1736" xr:uid="{00000000-0005-0000-0000-000031370000}"/>
    <cellStyle name="Normal 4 2 7 2 2 2 2 2" xfId="2048" xr:uid="{00000000-0005-0000-0000-000032370000}"/>
    <cellStyle name="Normal 4 2 7 2 2 2 2 2 2" xfId="2926" xr:uid="{00000000-0005-0000-0000-000033370000}"/>
    <cellStyle name="Normal 4 2 7 2 2 2 2 2 2 2" xfId="5346" xr:uid="{00000000-0005-0000-0000-000034370000}"/>
    <cellStyle name="Normal 4 2 7 2 2 2 2 2 2 2 2" xfId="21254" xr:uid="{00000000-0005-0000-0000-000035370000}"/>
    <cellStyle name="Normal 4 2 7 2 2 2 2 2 2 3" xfId="7643" xr:uid="{00000000-0005-0000-0000-000036370000}"/>
    <cellStyle name="Normal 4 2 7 2 2 2 2 2 2 3 2" xfId="23551" xr:uid="{00000000-0005-0000-0000-000037370000}"/>
    <cellStyle name="Normal 4 2 7 2 2 2 2 2 2 4" xfId="18971" xr:uid="{00000000-0005-0000-0000-000038370000}"/>
    <cellStyle name="Normal 4 2 7 2 2 2 2 2 3" xfId="3741" xr:uid="{00000000-0005-0000-0000-000039370000}"/>
    <cellStyle name="Normal 4 2 7 2 2 2 2 2 3 2" xfId="6090" xr:uid="{00000000-0005-0000-0000-00003A370000}"/>
    <cellStyle name="Normal 4 2 7 2 2 2 2 2 3 2 2" xfId="21998" xr:uid="{00000000-0005-0000-0000-00003B370000}"/>
    <cellStyle name="Normal 4 2 7 2 2 2 2 2 3 3" xfId="8387" xr:uid="{00000000-0005-0000-0000-00003C370000}"/>
    <cellStyle name="Normal 4 2 7 2 2 2 2 2 3 3 2" xfId="24295" xr:uid="{00000000-0005-0000-0000-00003D370000}"/>
    <cellStyle name="Normal 4 2 7 2 2 2 2 2 3 4" xfId="19715" xr:uid="{00000000-0005-0000-0000-00003E370000}"/>
    <cellStyle name="Normal 4 2 7 2 2 2 2 2 4" xfId="4602" xr:uid="{00000000-0005-0000-0000-00003F370000}"/>
    <cellStyle name="Normal 4 2 7 2 2 2 2 2 4 2" xfId="20510" xr:uid="{00000000-0005-0000-0000-000040370000}"/>
    <cellStyle name="Normal 4 2 7 2 2 2 2 2 5" xfId="6899" xr:uid="{00000000-0005-0000-0000-000041370000}"/>
    <cellStyle name="Normal 4 2 7 2 2 2 2 2 5 2" xfId="22807" xr:uid="{00000000-0005-0000-0000-000042370000}"/>
    <cellStyle name="Normal 4 2 7 2 2 2 2 2 6" xfId="18227" xr:uid="{00000000-0005-0000-0000-000043370000}"/>
    <cellStyle name="Normal 4 2 7 2 2 2 2 3" xfId="2618" xr:uid="{00000000-0005-0000-0000-000044370000}"/>
    <cellStyle name="Normal 4 2 7 2 2 2 2 3 2" xfId="5038" xr:uid="{00000000-0005-0000-0000-000045370000}"/>
    <cellStyle name="Normal 4 2 7 2 2 2 2 3 2 2" xfId="20946" xr:uid="{00000000-0005-0000-0000-000046370000}"/>
    <cellStyle name="Normal 4 2 7 2 2 2 2 3 3" xfId="7335" xr:uid="{00000000-0005-0000-0000-000047370000}"/>
    <cellStyle name="Normal 4 2 7 2 2 2 2 3 3 2" xfId="23243" xr:uid="{00000000-0005-0000-0000-000048370000}"/>
    <cellStyle name="Normal 4 2 7 2 2 2 2 3 4" xfId="18663" xr:uid="{00000000-0005-0000-0000-000049370000}"/>
    <cellStyle name="Normal 4 2 7 2 2 2 2 4" xfId="3433" xr:uid="{00000000-0005-0000-0000-00004A370000}"/>
    <cellStyle name="Normal 4 2 7 2 2 2 2 4 2" xfId="5782" xr:uid="{00000000-0005-0000-0000-00004B370000}"/>
    <cellStyle name="Normal 4 2 7 2 2 2 2 4 2 2" xfId="21690" xr:uid="{00000000-0005-0000-0000-00004C370000}"/>
    <cellStyle name="Normal 4 2 7 2 2 2 2 4 3" xfId="8079" xr:uid="{00000000-0005-0000-0000-00004D370000}"/>
    <cellStyle name="Normal 4 2 7 2 2 2 2 4 3 2" xfId="23987" xr:uid="{00000000-0005-0000-0000-00004E370000}"/>
    <cellStyle name="Normal 4 2 7 2 2 2 2 4 4" xfId="19407" xr:uid="{00000000-0005-0000-0000-00004F370000}"/>
    <cellStyle name="Normal 4 2 7 2 2 2 2 5" xfId="4294" xr:uid="{00000000-0005-0000-0000-000050370000}"/>
    <cellStyle name="Normal 4 2 7 2 2 2 2 5 2" xfId="20202" xr:uid="{00000000-0005-0000-0000-000051370000}"/>
    <cellStyle name="Normal 4 2 7 2 2 2 2 6" xfId="6591" xr:uid="{00000000-0005-0000-0000-000052370000}"/>
    <cellStyle name="Normal 4 2 7 2 2 2 2 6 2" xfId="22499" xr:uid="{00000000-0005-0000-0000-000053370000}"/>
    <cellStyle name="Normal 4 2 7 2 2 2 2 7" xfId="17919" xr:uid="{00000000-0005-0000-0000-000054370000}"/>
    <cellStyle name="Normal 4 2 7 2 2 2 3" xfId="1894" xr:uid="{00000000-0005-0000-0000-000055370000}"/>
    <cellStyle name="Normal 4 2 7 2 2 2 3 2" xfId="2772" xr:uid="{00000000-0005-0000-0000-000056370000}"/>
    <cellStyle name="Normal 4 2 7 2 2 2 3 2 2" xfId="5192" xr:uid="{00000000-0005-0000-0000-000057370000}"/>
    <cellStyle name="Normal 4 2 7 2 2 2 3 2 2 2" xfId="21100" xr:uid="{00000000-0005-0000-0000-000058370000}"/>
    <cellStyle name="Normal 4 2 7 2 2 2 3 2 3" xfId="7489" xr:uid="{00000000-0005-0000-0000-000059370000}"/>
    <cellStyle name="Normal 4 2 7 2 2 2 3 2 3 2" xfId="23397" xr:uid="{00000000-0005-0000-0000-00005A370000}"/>
    <cellStyle name="Normal 4 2 7 2 2 2 3 2 4" xfId="18817" xr:uid="{00000000-0005-0000-0000-00005B370000}"/>
    <cellStyle name="Normal 4 2 7 2 2 2 3 3" xfId="3587" xr:uid="{00000000-0005-0000-0000-00005C370000}"/>
    <cellStyle name="Normal 4 2 7 2 2 2 3 3 2" xfId="5936" xr:uid="{00000000-0005-0000-0000-00005D370000}"/>
    <cellStyle name="Normal 4 2 7 2 2 2 3 3 2 2" xfId="21844" xr:uid="{00000000-0005-0000-0000-00005E370000}"/>
    <cellStyle name="Normal 4 2 7 2 2 2 3 3 3" xfId="8233" xr:uid="{00000000-0005-0000-0000-00005F370000}"/>
    <cellStyle name="Normal 4 2 7 2 2 2 3 3 3 2" xfId="24141" xr:uid="{00000000-0005-0000-0000-000060370000}"/>
    <cellStyle name="Normal 4 2 7 2 2 2 3 3 4" xfId="19561" xr:uid="{00000000-0005-0000-0000-000061370000}"/>
    <cellStyle name="Normal 4 2 7 2 2 2 3 4" xfId="4448" xr:uid="{00000000-0005-0000-0000-000062370000}"/>
    <cellStyle name="Normal 4 2 7 2 2 2 3 4 2" xfId="20356" xr:uid="{00000000-0005-0000-0000-000063370000}"/>
    <cellStyle name="Normal 4 2 7 2 2 2 3 5" xfId="6745" xr:uid="{00000000-0005-0000-0000-000064370000}"/>
    <cellStyle name="Normal 4 2 7 2 2 2 3 5 2" xfId="22653" xr:uid="{00000000-0005-0000-0000-000065370000}"/>
    <cellStyle name="Normal 4 2 7 2 2 2 3 6" xfId="18073" xr:uid="{00000000-0005-0000-0000-000066370000}"/>
    <cellStyle name="Normal 4 2 7 2 2 2 4" xfId="2464" xr:uid="{00000000-0005-0000-0000-000067370000}"/>
    <cellStyle name="Normal 4 2 7 2 2 2 4 2" xfId="4884" xr:uid="{00000000-0005-0000-0000-000068370000}"/>
    <cellStyle name="Normal 4 2 7 2 2 2 4 2 2" xfId="20792" xr:uid="{00000000-0005-0000-0000-000069370000}"/>
    <cellStyle name="Normal 4 2 7 2 2 2 4 3" xfId="7181" xr:uid="{00000000-0005-0000-0000-00006A370000}"/>
    <cellStyle name="Normal 4 2 7 2 2 2 4 3 2" xfId="23089" xr:uid="{00000000-0005-0000-0000-00006B370000}"/>
    <cellStyle name="Normal 4 2 7 2 2 2 4 4" xfId="18509" xr:uid="{00000000-0005-0000-0000-00006C370000}"/>
    <cellStyle name="Normal 4 2 7 2 2 2 5" xfId="3279" xr:uid="{00000000-0005-0000-0000-00006D370000}"/>
    <cellStyle name="Normal 4 2 7 2 2 2 5 2" xfId="5628" xr:uid="{00000000-0005-0000-0000-00006E370000}"/>
    <cellStyle name="Normal 4 2 7 2 2 2 5 2 2" xfId="21536" xr:uid="{00000000-0005-0000-0000-00006F370000}"/>
    <cellStyle name="Normal 4 2 7 2 2 2 5 3" xfId="7925" xr:uid="{00000000-0005-0000-0000-000070370000}"/>
    <cellStyle name="Normal 4 2 7 2 2 2 5 3 2" xfId="23833" xr:uid="{00000000-0005-0000-0000-000071370000}"/>
    <cellStyle name="Normal 4 2 7 2 2 2 5 4" xfId="19253" xr:uid="{00000000-0005-0000-0000-000072370000}"/>
    <cellStyle name="Normal 4 2 7 2 2 2 6" xfId="4140" xr:uid="{00000000-0005-0000-0000-000073370000}"/>
    <cellStyle name="Normal 4 2 7 2 2 2 6 2" xfId="20048" xr:uid="{00000000-0005-0000-0000-000074370000}"/>
    <cellStyle name="Normal 4 2 7 2 2 2 7" xfId="6437" xr:uid="{00000000-0005-0000-0000-000075370000}"/>
    <cellStyle name="Normal 4 2 7 2 2 2 7 2" xfId="22345" xr:uid="{00000000-0005-0000-0000-000076370000}"/>
    <cellStyle name="Normal 4 2 7 2 2 2 8" xfId="17765" xr:uid="{00000000-0005-0000-0000-000077370000}"/>
    <cellStyle name="Normal 4 2 7 2 2 3" xfId="1614" xr:uid="{00000000-0005-0000-0000-000078370000}"/>
    <cellStyle name="Normal 4 2 7 2 2 3 2" xfId="1947" xr:uid="{00000000-0005-0000-0000-000079370000}"/>
    <cellStyle name="Normal 4 2 7 2 2 3 2 2" xfId="2825" xr:uid="{00000000-0005-0000-0000-00007A370000}"/>
    <cellStyle name="Normal 4 2 7 2 2 3 2 2 2" xfId="5245" xr:uid="{00000000-0005-0000-0000-00007B370000}"/>
    <cellStyle name="Normal 4 2 7 2 2 3 2 2 2 2" xfId="21153" xr:uid="{00000000-0005-0000-0000-00007C370000}"/>
    <cellStyle name="Normal 4 2 7 2 2 3 2 2 3" xfId="7542" xr:uid="{00000000-0005-0000-0000-00007D370000}"/>
    <cellStyle name="Normal 4 2 7 2 2 3 2 2 3 2" xfId="23450" xr:uid="{00000000-0005-0000-0000-00007E370000}"/>
    <cellStyle name="Normal 4 2 7 2 2 3 2 2 4" xfId="18870" xr:uid="{00000000-0005-0000-0000-00007F370000}"/>
    <cellStyle name="Normal 4 2 7 2 2 3 2 3" xfId="3640" xr:uid="{00000000-0005-0000-0000-000080370000}"/>
    <cellStyle name="Normal 4 2 7 2 2 3 2 3 2" xfId="5989" xr:uid="{00000000-0005-0000-0000-000081370000}"/>
    <cellStyle name="Normal 4 2 7 2 2 3 2 3 2 2" xfId="21897" xr:uid="{00000000-0005-0000-0000-000082370000}"/>
    <cellStyle name="Normal 4 2 7 2 2 3 2 3 3" xfId="8286" xr:uid="{00000000-0005-0000-0000-000083370000}"/>
    <cellStyle name="Normal 4 2 7 2 2 3 2 3 3 2" xfId="24194" xr:uid="{00000000-0005-0000-0000-000084370000}"/>
    <cellStyle name="Normal 4 2 7 2 2 3 2 3 4" xfId="19614" xr:uid="{00000000-0005-0000-0000-000085370000}"/>
    <cellStyle name="Normal 4 2 7 2 2 3 2 4" xfId="4501" xr:uid="{00000000-0005-0000-0000-000086370000}"/>
    <cellStyle name="Normal 4 2 7 2 2 3 2 4 2" xfId="20409" xr:uid="{00000000-0005-0000-0000-000087370000}"/>
    <cellStyle name="Normal 4 2 7 2 2 3 2 5" xfId="6798" xr:uid="{00000000-0005-0000-0000-000088370000}"/>
    <cellStyle name="Normal 4 2 7 2 2 3 2 5 2" xfId="22706" xr:uid="{00000000-0005-0000-0000-000089370000}"/>
    <cellStyle name="Normal 4 2 7 2 2 3 2 6" xfId="18126" xr:uid="{00000000-0005-0000-0000-00008A370000}"/>
    <cellStyle name="Normal 4 2 7 2 2 3 3" xfId="2517" xr:uid="{00000000-0005-0000-0000-00008B370000}"/>
    <cellStyle name="Normal 4 2 7 2 2 3 3 2" xfId="4937" xr:uid="{00000000-0005-0000-0000-00008C370000}"/>
    <cellStyle name="Normal 4 2 7 2 2 3 3 2 2" xfId="20845" xr:uid="{00000000-0005-0000-0000-00008D370000}"/>
    <cellStyle name="Normal 4 2 7 2 2 3 3 3" xfId="7234" xr:uid="{00000000-0005-0000-0000-00008E370000}"/>
    <cellStyle name="Normal 4 2 7 2 2 3 3 3 2" xfId="23142" xr:uid="{00000000-0005-0000-0000-00008F370000}"/>
    <cellStyle name="Normal 4 2 7 2 2 3 3 4" xfId="18562" xr:uid="{00000000-0005-0000-0000-000090370000}"/>
    <cellStyle name="Normal 4 2 7 2 2 3 4" xfId="3332" xr:uid="{00000000-0005-0000-0000-000091370000}"/>
    <cellStyle name="Normal 4 2 7 2 2 3 4 2" xfId="5681" xr:uid="{00000000-0005-0000-0000-000092370000}"/>
    <cellStyle name="Normal 4 2 7 2 2 3 4 2 2" xfId="21589" xr:uid="{00000000-0005-0000-0000-000093370000}"/>
    <cellStyle name="Normal 4 2 7 2 2 3 4 3" xfId="7978" xr:uid="{00000000-0005-0000-0000-000094370000}"/>
    <cellStyle name="Normal 4 2 7 2 2 3 4 3 2" xfId="23886" xr:uid="{00000000-0005-0000-0000-000095370000}"/>
    <cellStyle name="Normal 4 2 7 2 2 3 4 4" xfId="19306" xr:uid="{00000000-0005-0000-0000-000096370000}"/>
    <cellStyle name="Normal 4 2 7 2 2 3 5" xfId="4193" xr:uid="{00000000-0005-0000-0000-000097370000}"/>
    <cellStyle name="Normal 4 2 7 2 2 3 5 2" xfId="20101" xr:uid="{00000000-0005-0000-0000-000098370000}"/>
    <cellStyle name="Normal 4 2 7 2 2 3 6" xfId="6490" xr:uid="{00000000-0005-0000-0000-000099370000}"/>
    <cellStyle name="Normal 4 2 7 2 2 3 6 2" xfId="22398" xr:uid="{00000000-0005-0000-0000-00009A370000}"/>
    <cellStyle name="Normal 4 2 7 2 2 3 7" xfId="17818" xr:uid="{00000000-0005-0000-0000-00009B370000}"/>
    <cellStyle name="Normal 4 2 7 2 2 4" xfId="1793" xr:uid="{00000000-0005-0000-0000-00009C370000}"/>
    <cellStyle name="Normal 4 2 7 2 2 4 2" xfId="2671" xr:uid="{00000000-0005-0000-0000-00009D370000}"/>
    <cellStyle name="Normal 4 2 7 2 2 4 2 2" xfId="5091" xr:uid="{00000000-0005-0000-0000-00009E370000}"/>
    <cellStyle name="Normal 4 2 7 2 2 4 2 2 2" xfId="20999" xr:uid="{00000000-0005-0000-0000-00009F370000}"/>
    <cellStyle name="Normal 4 2 7 2 2 4 2 3" xfId="7388" xr:uid="{00000000-0005-0000-0000-0000A0370000}"/>
    <cellStyle name="Normal 4 2 7 2 2 4 2 3 2" xfId="23296" xr:uid="{00000000-0005-0000-0000-0000A1370000}"/>
    <cellStyle name="Normal 4 2 7 2 2 4 2 4" xfId="18716" xr:uid="{00000000-0005-0000-0000-0000A2370000}"/>
    <cellStyle name="Normal 4 2 7 2 2 4 3" xfId="3486" xr:uid="{00000000-0005-0000-0000-0000A3370000}"/>
    <cellStyle name="Normal 4 2 7 2 2 4 3 2" xfId="5835" xr:uid="{00000000-0005-0000-0000-0000A4370000}"/>
    <cellStyle name="Normal 4 2 7 2 2 4 3 2 2" xfId="21743" xr:uid="{00000000-0005-0000-0000-0000A5370000}"/>
    <cellStyle name="Normal 4 2 7 2 2 4 3 3" xfId="8132" xr:uid="{00000000-0005-0000-0000-0000A6370000}"/>
    <cellStyle name="Normal 4 2 7 2 2 4 3 3 2" xfId="24040" xr:uid="{00000000-0005-0000-0000-0000A7370000}"/>
    <cellStyle name="Normal 4 2 7 2 2 4 3 4" xfId="19460" xr:uid="{00000000-0005-0000-0000-0000A8370000}"/>
    <cellStyle name="Normal 4 2 7 2 2 4 4" xfId="4347" xr:uid="{00000000-0005-0000-0000-0000A9370000}"/>
    <cellStyle name="Normal 4 2 7 2 2 4 4 2" xfId="20255" xr:uid="{00000000-0005-0000-0000-0000AA370000}"/>
    <cellStyle name="Normal 4 2 7 2 2 4 5" xfId="6644" xr:uid="{00000000-0005-0000-0000-0000AB370000}"/>
    <cellStyle name="Normal 4 2 7 2 2 4 5 2" xfId="22552" xr:uid="{00000000-0005-0000-0000-0000AC370000}"/>
    <cellStyle name="Normal 4 2 7 2 2 4 6" xfId="17972" xr:uid="{00000000-0005-0000-0000-0000AD370000}"/>
    <cellStyle name="Normal 4 2 7 2 2 5" xfId="2123" xr:uid="{00000000-0005-0000-0000-0000AE370000}"/>
    <cellStyle name="Normal 4 2 7 2 2 5 2" xfId="2977" xr:uid="{00000000-0005-0000-0000-0000AF370000}"/>
    <cellStyle name="Normal 4 2 7 2 2 5 2 2" xfId="5397" xr:uid="{00000000-0005-0000-0000-0000B0370000}"/>
    <cellStyle name="Normal 4 2 7 2 2 5 2 2 2" xfId="21305" xr:uid="{00000000-0005-0000-0000-0000B1370000}"/>
    <cellStyle name="Normal 4 2 7 2 2 5 2 3" xfId="7694" xr:uid="{00000000-0005-0000-0000-0000B2370000}"/>
    <cellStyle name="Normal 4 2 7 2 2 5 2 3 2" xfId="23602" xr:uid="{00000000-0005-0000-0000-0000B3370000}"/>
    <cellStyle name="Normal 4 2 7 2 2 5 2 4" xfId="19022" xr:uid="{00000000-0005-0000-0000-0000B4370000}"/>
    <cellStyle name="Normal 4 2 7 2 2 5 3" xfId="3816" xr:uid="{00000000-0005-0000-0000-0000B5370000}"/>
    <cellStyle name="Normal 4 2 7 2 2 5 3 2" xfId="6141" xr:uid="{00000000-0005-0000-0000-0000B6370000}"/>
    <cellStyle name="Normal 4 2 7 2 2 5 3 2 2" xfId="22049" xr:uid="{00000000-0005-0000-0000-0000B7370000}"/>
    <cellStyle name="Normal 4 2 7 2 2 5 3 3" xfId="8438" xr:uid="{00000000-0005-0000-0000-0000B8370000}"/>
    <cellStyle name="Normal 4 2 7 2 2 5 3 3 2" xfId="24346" xr:uid="{00000000-0005-0000-0000-0000B9370000}"/>
    <cellStyle name="Normal 4 2 7 2 2 5 3 4" xfId="19766" xr:uid="{00000000-0005-0000-0000-0000BA370000}"/>
    <cellStyle name="Normal 4 2 7 2 2 5 4" xfId="4653" xr:uid="{00000000-0005-0000-0000-0000BB370000}"/>
    <cellStyle name="Normal 4 2 7 2 2 5 4 2" xfId="20561" xr:uid="{00000000-0005-0000-0000-0000BC370000}"/>
    <cellStyle name="Normal 4 2 7 2 2 5 5" xfId="6950" xr:uid="{00000000-0005-0000-0000-0000BD370000}"/>
    <cellStyle name="Normal 4 2 7 2 2 5 5 2" xfId="22858" xr:uid="{00000000-0005-0000-0000-0000BE370000}"/>
    <cellStyle name="Normal 4 2 7 2 2 5 6" xfId="18278" xr:uid="{00000000-0005-0000-0000-0000BF370000}"/>
    <cellStyle name="Normal 4 2 7 2 2 6" xfId="2356" xr:uid="{00000000-0005-0000-0000-0000C0370000}"/>
    <cellStyle name="Normal 4 2 7 2 2 6 2" xfId="4783" xr:uid="{00000000-0005-0000-0000-0000C1370000}"/>
    <cellStyle name="Normal 4 2 7 2 2 6 2 2" xfId="20691" xr:uid="{00000000-0005-0000-0000-0000C2370000}"/>
    <cellStyle name="Normal 4 2 7 2 2 6 3" xfId="7080" xr:uid="{00000000-0005-0000-0000-0000C3370000}"/>
    <cellStyle name="Normal 4 2 7 2 2 6 3 2" xfId="22988" xr:uid="{00000000-0005-0000-0000-0000C4370000}"/>
    <cellStyle name="Normal 4 2 7 2 2 6 4" xfId="18408" xr:uid="{00000000-0005-0000-0000-0000C5370000}"/>
    <cellStyle name="Normal 4 2 7 2 2 7" xfId="3146" xr:uid="{00000000-0005-0000-0000-0000C6370000}"/>
    <cellStyle name="Normal 4 2 7 2 2 7 2" xfId="5527" xr:uid="{00000000-0005-0000-0000-0000C7370000}"/>
    <cellStyle name="Normal 4 2 7 2 2 7 2 2" xfId="21435" xr:uid="{00000000-0005-0000-0000-0000C8370000}"/>
    <cellStyle name="Normal 4 2 7 2 2 7 3" xfId="7824" xr:uid="{00000000-0005-0000-0000-0000C9370000}"/>
    <cellStyle name="Normal 4 2 7 2 2 7 3 2" xfId="23732" xr:uid="{00000000-0005-0000-0000-0000CA370000}"/>
    <cellStyle name="Normal 4 2 7 2 2 7 4" xfId="19152" xr:uid="{00000000-0005-0000-0000-0000CB370000}"/>
    <cellStyle name="Normal 4 2 7 2 2 8" xfId="4039" xr:uid="{00000000-0005-0000-0000-0000CC370000}"/>
    <cellStyle name="Normal 4 2 7 2 2 8 2" xfId="19947" xr:uid="{00000000-0005-0000-0000-0000CD370000}"/>
    <cellStyle name="Normal 4 2 7 2 2 9" xfId="6336" xr:uid="{00000000-0005-0000-0000-0000CE370000}"/>
    <cellStyle name="Normal 4 2 7 2 2 9 2" xfId="22244" xr:uid="{00000000-0005-0000-0000-0000CF370000}"/>
    <cellStyle name="Normal 4 2 7 2 3" xfId="1474" xr:uid="{00000000-0005-0000-0000-0000D0370000}"/>
    <cellStyle name="Normal 4 2 7 2 3 2" xfId="1721" xr:uid="{00000000-0005-0000-0000-0000D1370000}"/>
    <cellStyle name="Normal 4 2 7 2 3 2 2" xfId="2033" xr:uid="{00000000-0005-0000-0000-0000D2370000}"/>
    <cellStyle name="Normal 4 2 7 2 3 2 2 2" xfId="2911" xr:uid="{00000000-0005-0000-0000-0000D3370000}"/>
    <cellStyle name="Normal 4 2 7 2 3 2 2 2 2" xfId="5331" xr:uid="{00000000-0005-0000-0000-0000D4370000}"/>
    <cellStyle name="Normal 4 2 7 2 3 2 2 2 2 2" xfId="21239" xr:uid="{00000000-0005-0000-0000-0000D5370000}"/>
    <cellStyle name="Normal 4 2 7 2 3 2 2 2 3" xfId="7628" xr:uid="{00000000-0005-0000-0000-0000D6370000}"/>
    <cellStyle name="Normal 4 2 7 2 3 2 2 2 3 2" xfId="23536" xr:uid="{00000000-0005-0000-0000-0000D7370000}"/>
    <cellStyle name="Normal 4 2 7 2 3 2 2 2 4" xfId="18956" xr:uid="{00000000-0005-0000-0000-0000D8370000}"/>
    <cellStyle name="Normal 4 2 7 2 3 2 2 3" xfId="3726" xr:uid="{00000000-0005-0000-0000-0000D9370000}"/>
    <cellStyle name="Normal 4 2 7 2 3 2 2 3 2" xfId="6075" xr:uid="{00000000-0005-0000-0000-0000DA370000}"/>
    <cellStyle name="Normal 4 2 7 2 3 2 2 3 2 2" xfId="21983" xr:uid="{00000000-0005-0000-0000-0000DB370000}"/>
    <cellStyle name="Normal 4 2 7 2 3 2 2 3 3" xfId="8372" xr:uid="{00000000-0005-0000-0000-0000DC370000}"/>
    <cellStyle name="Normal 4 2 7 2 3 2 2 3 3 2" xfId="24280" xr:uid="{00000000-0005-0000-0000-0000DD370000}"/>
    <cellStyle name="Normal 4 2 7 2 3 2 2 3 4" xfId="19700" xr:uid="{00000000-0005-0000-0000-0000DE370000}"/>
    <cellStyle name="Normal 4 2 7 2 3 2 2 4" xfId="4587" xr:uid="{00000000-0005-0000-0000-0000DF370000}"/>
    <cellStyle name="Normal 4 2 7 2 3 2 2 4 2" xfId="20495" xr:uid="{00000000-0005-0000-0000-0000E0370000}"/>
    <cellStyle name="Normal 4 2 7 2 3 2 2 5" xfId="6884" xr:uid="{00000000-0005-0000-0000-0000E1370000}"/>
    <cellStyle name="Normal 4 2 7 2 3 2 2 5 2" xfId="22792" xr:uid="{00000000-0005-0000-0000-0000E2370000}"/>
    <cellStyle name="Normal 4 2 7 2 3 2 2 6" xfId="18212" xr:uid="{00000000-0005-0000-0000-0000E3370000}"/>
    <cellStyle name="Normal 4 2 7 2 3 2 3" xfId="2603" xr:uid="{00000000-0005-0000-0000-0000E4370000}"/>
    <cellStyle name="Normal 4 2 7 2 3 2 3 2" xfId="5023" xr:uid="{00000000-0005-0000-0000-0000E5370000}"/>
    <cellStyle name="Normal 4 2 7 2 3 2 3 2 2" xfId="20931" xr:uid="{00000000-0005-0000-0000-0000E6370000}"/>
    <cellStyle name="Normal 4 2 7 2 3 2 3 3" xfId="7320" xr:uid="{00000000-0005-0000-0000-0000E7370000}"/>
    <cellStyle name="Normal 4 2 7 2 3 2 3 3 2" xfId="23228" xr:uid="{00000000-0005-0000-0000-0000E8370000}"/>
    <cellStyle name="Normal 4 2 7 2 3 2 3 4" xfId="18648" xr:uid="{00000000-0005-0000-0000-0000E9370000}"/>
    <cellStyle name="Normal 4 2 7 2 3 2 4" xfId="3418" xr:uid="{00000000-0005-0000-0000-0000EA370000}"/>
    <cellStyle name="Normal 4 2 7 2 3 2 4 2" xfId="5767" xr:uid="{00000000-0005-0000-0000-0000EB370000}"/>
    <cellStyle name="Normal 4 2 7 2 3 2 4 2 2" xfId="8493" xr:uid="{00000000-0005-0000-0000-0000EC370000}"/>
    <cellStyle name="Normal 4 2 7 2 3 2 4 2 2 2" xfId="31366" xr:uid="{00000000-0005-0000-0000-0000ED370000}"/>
    <cellStyle name="Normal 4 2 7 2 3 2 4 2 3" xfId="21675" xr:uid="{00000000-0005-0000-0000-0000EE370000}"/>
    <cellStyle name="Normal 4 2 7 2 3 2 4 3" xfId="8064" xr:uid="{00000000-0005-0000-0000-0000EF370000}"/>
    <cellStyle name="Normal 4 2 7 2 3 2 4 3 2" xfId="8494" xr:uid="{00000000-0005-0000-0000-0000F0370000}"/>
    <cellStyle name="Normal 4 2 7 2 3 2 4 3 2 2" xfId="32690" xr:uid="{00000000-0005-0000-0000-0000F1370000}"/>
    <cellStyle name="Normal 4 2 7 2 3 2 4 3 3" xfId="23972" xr:uid="{00000000-0005-0000-0000-0000F2370000}"/>
    <cellStyle name="Normal 4 2 7 2 3 2 4 4" xfId="19392" xr:uid="{00000000-0005-0000-0000-0000F3370000}"/>
    <cellStyle name="Normal 4 2 7 2 3 2 5" xfId="4279" xr:uid="{00000000-0005-0000-0000-0000F4370000}"/>
    <cellStyle name="Normal 4 2 7 2 3 2 5 2" xfId="8495" xr:uid="{00000000-0005-0000-0000-0000F5370000}"/>
    <cellStyle name="Normal 4 2 7 2 3 2 5 2 2" xfId="30491" xr:uid="{00000000-0005-0000-0000-0000F6370000}"/>
    <cellStyle name="Normal 4 2 7 2 3 2 5 3" xfId="20187" xr:uid="{00000000-0005-0000-0000-0000F7370000}"/>
    <cellStyle name="Normal 4 2 7 2 3 2 6" xfId="6576" xr:uid="{00000000-0005-0000-0000-0000F8370000}"/>
    <cellStyle name="Normal 4 2 7 2 3 2 6 2" xfId="8496" xr:uid="{00000000-0005-0000-0000-0000F9370000}"/>
    <cellStyle name="Normal 4 2 7 2 3 2 6 2 2" xfId="31813" xr:uid="{00000000-0005-0000-0000-0000FA370000}"/>
    <cellStyle name="Normal 4 2 7 2 3 2 6 3" xfId="22484" xr:uid="{00000000-0005-0000-0000-0000FB370000}"/>
    <cellStyle name="Normal 4 2 7 2 3 2 7" xfId="17904" xr:uid="{00000000-0005-0000-0000-0000FC370000}"/>
    <cellStyle name="Normal 4 2 7 2 3 3" xfId="1879" xr:uid="{00000000-0005-0000-0000-0000FD370000}"/>
    <cellStyle name="Normal 4 2 7 2 3 3 2" xfId="2757" xr:uid="{00000000-0005-0000-0000-0000FE370000}"/>
    <cellStyle name="Normal 4 2 7 2 3 3 2 2" xfId="5177" xr:uid="{00000000-0005-0000-0000-0000FF370000}"/>
    <cellStyle name="Normal 4 2 7 2 3 3 2 2 2" xfId="8499" xr:uid="{00000000-0005-0000-0000-000000380000}"/>
    <cellStyle name="Normal 4 2 7 2 3 3 2 2 2 2" xfId="31023" xr:uid="{00000000-0005-0000-0000-000001380000}"/>
    <cellStyle name="Normal 4 2 7 2 3 3 2 2 3" xfId="21085" xr:uid="{00000000-0005-0000-0000-000002380000}"/>
    <cellStyle name="Normal 4 2 7 2 3 3 2 3" xfId="7474" xr:uid="{00000000-0005-0000-0000-000003380000}"/>
    <cellStyle name="Normal 4 2 7 2 3 3 2 3 2" xfId="8500" xr:uid="{00000000-0005-0000-0000-000004380000}"/>
    <cellStyle name="Normal 4 2 7 2 3 3 2 3 2 2" xfId="32347" xr:uid="{00000000-0005-0000-0000-000005380000}"/>
    <cellStyle name="Normal 4 2 7 2 3 3 2 3 3" xfId="23382" xr:uid="{00000000-0005-0000-0000-000006380000}"/>
    <cellStyle name="Normal 4 2 7 2 3 3 2 4" xfId="8498" xr:uid="{00000000-0005-0000-0000-000007380000}"/>
    <cellStyle name="Normal 4 2 7 2 3 3 2 4 2" xfId="29705" xr:uid="{00000000-0005-0000-0000-000008380000}"/>
    <cellStyle name="Normal 4 2 7 2 3 3 2 5" xfId="18802" xr:uid="{00000000-0005-0000-0000-000009380000}"/>
    <cellStyle name="Normal 4 2 7 2 3 3 3" xfId="3572" xr:uid="{00000000-0005-0000-0000-00000A380000}"/>
    <cellStyle name="Normal 4 2 7 2 3 3 3 2" xfId="5921" xr:uid="{00000000-0005-0000-0000-00000B380000}"/>
    <cellStyle name="Normal 4 2 7 2 3 3 3 2 2" xfId="8502" xr:uid="{00000000-0005-0000-0000-00000C380000}"/>
    <cellStyle name="Normal 4 2 7 2 3 3 3 2 2 2" xfId="31462" xr:uid="{00000000-0005-0000-0000-00000D380000}"/>
    <cellStyle name="Normal 4 2 7 2 3 3 3 2 3" xfId="21829" xr:uid="{00000000-0005-0000-0000-00000E380000}"/>
    <cellStyle name="Normal 4 2 7 2 3 3 3 3" xfId="8218" xr:uid="{00000000-0005-0000-0000-00000F380000}"/>
    <cellStyle name="Normal 4 2 7 2 3 3 3 3 2" xfId="8503" xr:uid="{00000000-0005-0000-0000-000010380000}"/>
    <cellStyle name="Normal 4 2 7 2 3 3 3 3 2 2" xfId="32786" xr:uid="{00000000-0005-0000-0000-000011380000}"/>
    <cellStyle name="Normal 4 2 7 2 3 3 3 3 3" xfId="24126" xr:uid="{00000000-0005-0000-0000-000012380000}"/>
    <cellStyle name="Normal 4 2 7 2 3 3 3 4" xfId="8501" xr:uid="{00000000-0005-0000-0000-000013380000}"/>
    <cellStyle name="Normal 4 2 7 2 3 3 3 4 2" xfId="30143" xr:uid="{00000000-0005-0000-0000-000014380000}"/>
    <cellStyle name="Normal 4 2 7 2 3 3 3 5" xfId="19546" xr:uid="{00000000-0005-0000-0000-000015380000}"/>
    <cellStyle name="Normal 4 2 7 2 3 3 4" xfId="4433" xr:uid="{00000000-0005-0000-0000-000016380000}"/>
    <cellStyle name="Normal 4 2 7 2 3 3 4 2" xfId="8504" xr:uid="{00000000-0005-0000-0000-000017380000}"/>
    <cellStyle name="Normal 4 2 7 2 3 3 4 2 2" xfId="30587" xr:uid="{00000000-0005-0000-0000-000018380000}"/>
    <cellStyle name="Normal 4 2 7 2 3 3 4 3" xfId="20341" xr:uid="{00000000-0005-0000-0000-000019380000}"/>
    <cellStyle name="Normal 4 2 7 2 3 3 5" xfId="6730" xr:uid="{00000000-0005-0000-0000-00001A380000}"/>
    <cellStyle name="Normal 4 2 7 2 3 3 5 2" xfId="8505" xr:uid="{00000000-0005-0000-0000-00001B380000}"/>
    <cellStyle name="Normal 4 2 7 2 3 3 5 2 2" xfId="31909" xr:uid="{00000000-0005-0000-0000-00001C380000}"/>
    <cellStyle name="Normal 4 2 7 2 3 3 5 3" xfId="22638" xr:uid="{00000000-0005-0000-0000-00001D380000}"/>
    <cellStyle name="Normal 4 2 7 2 3 3 6" xfId="8497" xr:uid="{00000000-0005-0000-0000-00001E380000}"/>
    <cellStyle name="Normal 4 2 7 2 3 3 6 2" xfId="29269" xr:uid="{00000000-0005-0000-0000-00001F380000}"/>
    <cellStyle name="Normal 4 2 7 2 3 3 7" xfId="18058" xr:uid="{00000000-0005-0000-0000-000020380000}"/>
    <cellStyle name="Normal 4 2 7 2 3 4" xfId="2449" xr:uid="{00000000-0005-0000-0000-000021380000}"/>
    <cellStyle name="Normal 4 2 7 2 3 4 2" xfId="4869" xr:uid="{00000000-0005-0000-0000-000022380000}"/>
    <cellStyle name="Normal 4 2 7 2 3 4 2 2" xfId="8507" xr:uid="{00000000-0005-0000-0000-000023380000}"/>
    <cellStyle name="Normal 4 2 7 2 3 4 2 2 2" xfId="30832" xr:uid="{00000000-0005-0000-0000-000024380000}"/>
    <cellStyle name="Normal 4 2 7 2 3 4 2 3" xfId="20777" xr:uid="{00000000-0005-0000-0000-000025380000}"/>
    <cellStyle name="Normal 4 2 7 2 3 4 3" xfId="7166" xr:uid="{00000000-0005-0000-0000-000026380000}"/>
    <cellStyle name="Normal 4 2 7 2 3 4 3 2" xfId="8508" xr:uid="{00000000-0005-0000-0000-000027380000}"/>
    <cellStyle name="Normal 4 2 7 2 3 4 3 2 2" xfId="32156" xr:uid="{00000000-0005-0000-0000-000028380000}"/>
    <cellStyle name="Normal 4 2 7 2 3 4 3 3" xfId="23074" xr:uid="{00000000-0005-0000-0000-000029380000}"/>
    <cellStyle name="Normal 4 2 7 2 3 4 4" xfId="8506" xr:uid="{00000000-0005-0000-0000-00002A380000}"/>
    <cellStyle name="Normal 4 2 7 2 3 4 4 2" xfId="29514" xr:uid="{00000000-0005-0000-0000-00002B380000}"/>
    <cellStyle name="Normal 4 2 7 2 3 4 5" xfId="18494" xr:uid="{00000000-0005-0000-0000-00002C380000}"/>
    <cellStyle name="Normal 4 2 7 2 3 5" xfId="3264" xr:uid="{00000000-0005-0000-0000-00002D380000}"/>
    <cellStyle name="Normal 4 2 7 2 3 5 2" xfId="5613" xr:uid="{00000000-0005-0000-0000-00002E380000}"/>
    <cellStyle name="Normal 4 2 7 2 3 5 2 2" xfId="8510" xr:uid="{00000000-0005-0000-0000-00002F380000}"/>
    <cellStyle name="Normal 4 2 7 2 3 5 2 2 2" xfId="31270" xr:uid="{00000000-0005-0000-0000-000030380000}"/>
    <cellStyle name="Normal 4 2 7 2 3 5 2 3" xfId="21521" xr:uid="{00000000-0005-0000-0000-000031380000}"/>
    <cellStyle name="Normal 4 2 7 2 3 5 3" xfId="7910" xr:uid="{00000000-0005-0000-0000-000032380000}"/>
    <cellStyle name="Normal 4 2 7 2 3 5 3 2" xfId="8511" xr:uid="{00000000-0005-0000-0000-000033380000}"/>
    <cellStyle name="Normal 4 2 7 2 3 5 3 2 2" xfId="32594" xr:uid="{00000000-0005-0000-0000-000034380000}"/>
    <cellStyle name="Normal 4 2 7 2 3 5 3 3" xfId="23818" xr:uid="{00000000-0005-0000-0000-000035380000}"/>
    <cellStyle name="Normal 4 2 7 2 3 5 4" xfId="8509" xr:uid="{00000000-0005-0000-0000-000036380000}"/>
    <cellStyle name="Normal 4 2 7 2 3 5 4 2" xfId="29952" xr:uid="{00000000-0005-0000-0000-000037380000}"/>
    <cellStyle name="Normal 4 2 7 2 3 5 5" xfId="19238" xr:uid="{00000000-0005-0000-0000-000038380000}"/>
    <cellStyle name="Normal 4 2 7 2 3 6" xfId="4125" xr:uid="{00000000-0005-0000-0000-000039380000}"/>
    <cellStyle name="Normal 4 2 7 2 3 6 2" xfId="8512" xr:uid="{00000000-0005-0000-0000-00003A380000}"/>
    <cellStyle name="Normal 4 2 7 2 3 6 2 2" xfId="30395" xr:uid="{00000000-0005-0000-0000-00003B380000}"/>
    <cellStyle name="Normal 4 2 7 2 3 6 3" xfId="20033" xr:uid="{00000000-0005-0000-0000-00003C380000}"/>
    <cellStyle name="Normal 4 2 7 2 3 7" xfId="6422" xr:uid="{00000000-0005-0000-0000-00003D380000}"/>
    <cellStyle name="Normal 4 2 7 2 3 7 2" xfId="8513" xr:uid="{00000000-0005-0000-0000-00003E380000}"/>
    <cellStyle name="Normal 4 2 7 2 3 7 2 2" xfId="31717" xr:uid="{00000000-0005-0000-0000-00003F380000}"/>
    <cellStyle name="Normal 4 2 7 2 3 7 3" xfId="22330" xr:uid="{00000000-0005-0000-0000-000040380000}"/>
    <cellStyle name="Normal 4 2 7 2 3 8" xfId="17750" xr:uid="{00000000-0005-0000-0000-000041380000}"/>
    <cellStyle name="Normal 4 2 7 2 4" xfId="1613" xr:uid="{00000000-0005-0000-0000-000042380000}"/>
    <cellStyle name="Normal 4 2 7 2 4 2" xfId="1946" xr:uid="{00000000-0005-0000-0000-000043380000}"/>
    <cellStyle name="Normal 4 2 7 2 4 2 2" xfId="2824" xr:uid="{00000000-0005-0000-0000-000044380000}"/>
    <cellStyle name="Normal 4 2 7 2 4 2 2 2" xfId="5244" xr:uid="{00000000-0005-0000-0000-000045380000}"/>
    <cellStyle name="Normal 4 2 7 2 4 2 2 2 2" xfId="8517" xr:uid="{00000000-0005-0000-0000-000046380000}"/>
    <cellStyle name="Normal 4 2 7 2 4 2 2 2 2 2" xfId="31053" xr:uid="{00000000-0005-0000-0000-000047380000}"/>
    <cellStyle name="Normal 4 2 7 2 4 2 2 2 3" xfId="21152" xr:uid="{00000000-0005-0000-0000-000048380000}"/>
    <cellStyle name="Normal 4 2 7 2 4 2 2 3" xfId="7541" xr:uid="{00000000-0005-0000-0000-000049380000}"/>
    <cellStyle name="Normal 4 2 7 2 4 2 2 3 2" xfId="8518" xr:uid="{00000000-0005-0000-0000-00004A380000}"/>
    <cellStyle name="Normal 4 2 7 2 4 2 2 3 2 2" xfId="32377" xr:uid="{00000000-0005-0000-0000-00004B380000}"/>
    <cellStyle name="Normal 4 2 7 2 4 2 2 3 3" xfId="23449" xr:uid="{00000000-0005-0000-0000-00004C380000}"/>
    <cellStyle name="Normal 4 2 7 2 4 2 2 4" xfId="8516" xr:uid="{00000000-0005-0000-0000-00004D380000}"/>
    <cellStyle name="Normal 4 2 7 2 4 2 2 4 2" xfId="29735" xr:uid="{00000000-0005-0000-0000-00004E380000}"/>
    <cellStyle name="Normal 4 2 7 2 4 2 2 5" xfId="18869" xr:uid="{00000000-0005-0000-0000-00004F380000}"/>
    <cellStyle name="Normal 4 2 7 2 4 2 3" xfId="3639" xr:uid="{00000000-0005-0000-0000-000050380000}"/>
    <cellStyle name="Normal 4 2 7 2 4 2 3 2" xfId="5988" xr:uid="{00000000-0005-0000-0000-000051380000}"/>
    <cellStyle name="Normal 4 2 7 2 4 2 3 2 2" xfId="8520" xr:uid="{00000000-0005-0000-0000-000052380000}"/>
    <cellStyle name="Normal 4 2 7 2 4 2 3 2 2 2" xfId="31492" xr:uid="{00000000-0005-0000-0000-000053380000}"/>
    <cellStyle name="Normal 4 2 7 2 4 2 3 2 3" xfId="21896" xr:uid="{00000000-0005-0000-0000-000054380000}"/>
    <cellStyle name="Normal 4 2 7 2 4 2 3 3" xfId="8285" xr:uid="{00000000-0005-0000-0000-000055380000}"/>
    <cellStyle name="Normal 4 2 7 2 4 2 3 3 2" xfId="8521" xr:uid="{00000000-0005-0000-0000-000056380000}"/>
    <cellStyle name="Normal 4 2 7 2 4 2 3 3 2 2" xfId="32816" xr:uid="{00000000-0005-0000-0000-000057380000}"/>
    <cellStyle name="Normal 4 2 7 2 4 2 3 3 3" xfId="24193" xr:uid="{00000000-0005-0000-0000-000058380000}"/>
    <cellStyle name="Normal 4 2 7 2 4 2 3 4" xfId="8519" xr:uid="{00000000-0005-0000-0000-000059380000}"/>
    <cellStyle name="Normal 4 2 7 2 4 2 3 4 2" xfId="30173" xr:uid="{00000000-0005-0000-0000-00005A380000}"/>
    <cellStyle name="Normal 4 2 7 2 4 2 3 5" xfId="19613" xr:uid="{00000000-0005-0000-0000-00005B380000}"/>
    <cellStyle name="Normal 4 2 7 2 4 2 4" xfId="4500" xr:uid="{00000000-0005-0000-0000-00005C380000}"/>
    <cellStyle name="Normal 4 2 7 2 4 2 4 2" xfId="8522" xr:uid="{00000000-0005-0000-0000-00005D380000}"/>
    <cellStyle name="Normal 4 2 7 2 4 2 4 2 2" xfId="30617" xr:uid="{00000000-0005-0000-0000-00005E380000}"/>
    <cellStyle name="Normal 4 2 7 2 4 2 4 3" xfId="20408" xr:uid="{00000000-0005-0000-0000-00005F380000}"/>
    <cellStyle name="Normal 4 2 7 2 4 2 5" xfId="6797" xr:uid="{00000000-0005-0000-0000-000060380000}"/>
    <cellStyle name="Normal 4 2 7 2 4 2 5 2" xfId="8523" xr:uid="{00000000-0005-0000-0000-000061380000}"/>
    <cellStyle name="Normal 4 2 7 2 4 2 5 2 2" xfId="31939" xr:uid="{00000000-0005-0000-0000-000062380000}"/>
    <cellStyle name="Normal 4 2 7 2 4 2 5 3" xfId="22705" xr:uid="{00000000-0005-0000-0000-000063380000}"/>
    <cellStyle name="Normal 4 2 7 2 4 2 6" xfId="8515" xr:uid="{00000000-0005-0000-0000-000064380000}"/>
    <cellStyle name="Normal 4 2 7 2 4 2 6 2" xfId="29299" xr:uid="{00000000-0005-0000-0000-000065380000}"/>
    <cellStyle name="Normal 4 2 7 2 4 2 7" xfId="18125" xr:uid="{00000000-0005-0000-0000-000066380000}"/>
    <cellStyle name="Normal 4 2 7 2 4 3" xfId="2516" xr:uid="{00000000-0005-0000-0000-000067380000}"/>
    <cellStyle name="Normal 4 2 7 2 4 3 2" xfId="4936" xr:uid="{00000000-0005-0000-0000-000068380000}"/>
    <cellStyle name="Normal 4 2 7 2 4 3 2 2" xfId="8525" xr:uid="{00000000-0005-0000-0000-000069380000}"/>
    <cellStyle name="Normal 4 2 7 2 4 3 2 2 2" xfId="30862" xr:uid="{00000000-0005-0000-0000-00006A380000}"/>
    <cellStyle name="Normal 4 2 7 2 4 3 2 3" xfId="20844" xr:uid="{00000000-0005-0000-0000-00006B380000}"/>
    <cellStyle name="Normal 4 2 7 2 4 3 3" xfId="7233" xr:uid="{00000000-0005-0000-0000-00006C380000}"/>
    <cellStyle name="Normal 4 2 7 2 4 3 3 2" xfId="8526" xr:uid="{00000000-0005-0000-0000-00006D380000}"/>
    <cellStyle name="Normal 4 2 7 2 4 3 3 2 2" xfId="32186" xr:uid="{00000000-0005-0000-0000-00006E380000}"/>
    <cellStyle name="Normal 4 2 7 2 4 3 3 3" xfId="23141" xr:uid="{00000000-0005-0000-0000-00006F380000}"/>
    <cellStyle name="Normal 4 2 7 2 4 3 4" xfId="8524" xr:uid="{00000000-0005-0000-0000-000070380000}"/>
    <cellStyle name="Normal 4 2 7 2 4 3 4 2" xfId="29544" xr:uid="{00000000-0005-0000-0000-000071380000}"/>
    <cellStyle name="Normal 4 2 7 2 4 3 5" xfId="18561" xr:uid="{00000000-0005-0000-0000-000072380000}"/>
    <cellStyle name="Normal 4 2 7 2 4 4" xfId="3331" xr:uid="{00000000-0005-0000-0000-000073380000}"/>
    <cellStyle name="Normal 4 2 7 2 4 4 2" xfId="5680" xr:uid="{00000000-0005-0000-0000-000074380000}"/>
    <cellStyle name="Normal 4 2 7 2 4 4 2 2" xfId="8528" xr:uid="{00000000-0005-0000-0000-000075380000}"/>
    <cellStyle name="Normal 4 2 7 2 4 4 2 2 2" xfId="31300" xr:uid="{00000000-0005-0000-0000-000076380000}"/>
    <cellStyle name="Normal 4 2 7 2 4 4 2 3" xfId="21588" xr:uid="{00000000-0005-0000-0000-000077380000}"/>
    <cellStyle name="Normal 4 2 7 2 4 4 3" xfId="7977" xr:uid="{00000000-0005-0000-0000-000078380000}"/>
    <cellStyle name="Normal 4 2 7 2 4 4 3 2" xfId="8529" xr:uid="{00000000-0005-0000-0000-000079380000}"/>
    <cellStyle name="Normal 4 2 7 2 4 4 3 2 2" xfId="32624" xr:uid="{00000000-0005-0000-0000-00007A380000}"/>
    <cellStyle name="Normal 4 2 7 2 4 4 3 3" xfId="23885" xr:uid="{00000000-0005-0000-0000-00007B380000}"/>
    <cellStyle name="Normal 4 2 7 2 4 4 4" xfId="8527" xr:uid="{00000000-0005-0000-0000-00007C380000}"/>
    <cellStyle name="Normal 4 2 7 2 4 4 4 2" xfId="29982" xr:uid="{00000000-0005-0000-0000-00007D380000}"/>
    <cellStyle name="Normal 4 2 7 2 4 4 5" xfId="19305" xr:uid="{00000000-0005-0000-0000-00007E380000}"/>
    <cellStyle name="Normal 4 2 7 2 4 5" xfId="4192" xr:uid="{00000000-0005-0000-0000-00007F380000}"/>
    <cellStyle name="Normal 4 2 7 2 4 5 2" xfId="8530" xr:uid="{00000000-0005-0000-0000-000080380000}"/>
    <cellStyle name="Normal 4 2 7 2 4 5 2 2" xfId="30425" xr:uid="{00000000-0005-0000-0000-000081380000}"/>
    <cellStyle name="Normal 4 2 7 2 4 5 3" xfId="20100" xr:uid="{00000000-0005-0000-0000-000082380000}"/>
    <cellStyle name="Normal 4 2 7 2 4 6" xfId="6489" xr:uid="{00000000-0005-0000-0000-000083380000}"/>
    <cellStyle name="Normal 4 2 7 2 4 6 2" xfId="8531" xr:uid="{00000000-0005-0000-0000-000084380000}"/>
    <cellStyle name="Normal 4 2 7 2 4 6 2 2" xfId="31747" xr:uid="{00000000-0005-0000-0000-000085380000}"/>
    <cellStyle name="Normal 4 2 7 2 4 6 3" xfId="22397" xr:uid="{00000000-0005-0000-0000-000086380000}"/>
    <cellStyle name="Normal 4 2 7 2 4 7" xfId="8514" xr:uid="{00000000-0005-0000-0000-000087380000}"/>
    <cellStyle name="Normal 4 2 7 2 4 7 2" xfId="29108" xr:uid="{00000000-0005-0000-0000-000088380000}"/>
    <cellStyle name="Normal 4 2 7 2 4 8" xfId="17817" xr:uid="{00000000-0005-0000-0000-000089380000}"/>
    <cellStyle name="Normal 4 2 7 2 5" xfId="1792" xr:uid="{00000000-0005-0000-0000-00008A380000}"/>
    <cellStyle name="Normal 4 2 7 2 5 2" xfId="2670" xr:uid="{00000000-0005-0000-0000-00008B380000}"/>
    <cellStyle name="Normal 4 2 7 2 5 2 2" xfId="5090" xr:uid="{00000000-0005-0000-0000-00008C380000}"/>
    <cellStyle name="Normal 4 2 7 2 5 2 2 2" xfId="8534" xr:uid="{00000000-0005-0000-0000-00008D380000}"/>
    <cellStyle name="Normal 4 2 7 2 5 2 2 2 2" xfId="30957" xr:uid="{00000000-0005-0000-0000-00008E380000}"/>
    <cellStyle name="Normal 4 2 7 2 5 2 2 3" xfId="20998" xr:uid="{00000000-0005-0000-0000-00008F380000}"/>
    <cellStyle name="Normal 4 2 7 2 5 2 3" xfId="7387" xr:uid="{00000000-0005-0000-0000-000090380000}"/>
    <cellStyle name="Normal 4 2 7 2 5 2 3 2" xfId="8535" xr:uid="{00000000-0005-0000-0000-000091380000}"/>
    <cellStyle name="Normal 4 2 7 2 5 2 3 2 2" xfId="32281" xr:uid="{00000000-0005-0000-0000-000092380000}"/>
    <cellStyle name="Normal 4 2 7 2 5 2 3 3" xfId="23295" xr:uid="{00000000-0005-0000-0000-000093380000}"/>
    <cellStyle name="Normal 4 2 7 2 5 2 4" xfId="8533" xr:uid="{00000000-0005-0000-0000-000094380000}"/>
    <cellStyle name="Normal 4 2 7 2 5 2 4 2" xfId="29639" xr:uid="{00000000-0005-0000-0000-000095380000}"/>
    <cellStyle name="Normal 4 2 7 2 5 2 5" xfId="18715" xr:uid="{00000000-0005-0000-0000-000096380000}"/>
    <cellStyle name="Normal 4 2 7 2 5 3" xfId="3485" xr:uid="{00000000-0005-0000-0000-000097380000}"/>
    <cellStyle name="Normal 4 2 7 2 5 3 2" xfId="5834" xr:uid="{00000000-0005-0000-0000-000098380000}"/>
    <cellStyle name="Normal 4 2 7 2 5 3 2 2" xfId="8537" xr:uid="{00000000-0005-0000-0000-000099380000}"/>
    <cellStyle name="Normal 4 2 7 2 5 3 2 2 2" xfId="31396" xr:uid="{00000000-0005-0000-0000-00009A380000}"/>
    <cellStyle name="Normal 4 2 7 2 5 3 2 3" xfId="21742" xr:uid="{00000000-0005-0000-0000-00009B380000}"/>
    <cellStyle name="Normal 4 2 7 2 5 3 3" xfId="8131" xr:uid="{00000000-0005-0000-0000-00009C380000}"/>
    <cellStyle name="Normal 4 2 7 2 5 3 3 2" xfId="8538" xr:uid="{00000000-0005-0000-0000-00009D380000}"/>
    <cellStyle name="Normal 4 2 7 2 5 3 3 2 2" xfId="32720" xr:uid="{00000000-0005-0000-0000-00009E380000}"/>
    <cellStyle name="Normal 4 2 7 2 5 3 3 3" xfId="24039" xr:uid="{00000000-0005-0000-0000-00009F380000}"/>
    <cellStyle name="Normal 4 2 7 2 5 3 4" xfId="8536" xr:uid="{00000000-0005-0000-0000-0000A0380000}"/>
    <cellStyle name="Normal 4 2 7 2 5 3 4 2" xfId="30077" xr:uid="{00000000-0005-0000-0000-0000A1380000}"/>
    <cellStyle name="Normal 4 2 7 2 5 3 5" xfId="19459" xr:uid="{00000000-0005-0000-0000-0000A2380000}"/>
    <cellStyle name="Normal 4 2 7 2 5 4" xfId="4346" xr:uid="{00000000-0005-0000-0000-0000A3380000}"/>
    <cellStyle name="Normal 4 2 7 2 5 4 2" xfId="8539" xr:uid="{00000000-0005-0000-0000-0000A4380000}"/>
    <cellStyle name="Normal 4 2 7 2 5 4 2 2" xfId="30521" xr:uid="{00000000-0005-0000-0000-0000A5380000}"/>
    <cellStyle name="Normal 4 2 7 2 5 4 3" xfId="20254" xr:uid="{00000000-0005-0000-0000-0000A6380000}"/>
    <cellStyle name="Normal 4 2 7 2 5 5" xfId="6643" xr:uid="{00000000-0005-0000-0000-0000A7380000}"/>
    <cellStyle name="Normal 4 2 7 2 5 5 2" xfId="8540" xr:uid="{00000000-0005-0000-0000-0000A8380000}"/>
    <cellStyle name="Normal 4 2 7 2 5 5 2 2" xfId="31843" xr:uid="{00000000-0005-0000-0000-0000A9380000}"/>
    <cellStyle name="Normal 4 2 7 2 5 5 3" xfId="22551" xr:uid="{00000000-0005-0000-0000-0000AA380000}"/>
    <cellStyle name="Normal 4 2 7 2 5 6" xfId="8532" xr:uid="{00000000-0005-0000-0000-0000AB380000}"/>
    <cellStyle name="Normal 4 2 7 2 5 6 2" xfId="29203" xr:uid="{00000000-0005-0000-0000-0000AC380000}"/>
    <cellStyle name="Normal 4 2 7 2 5 7" xfId="17971" xr:uid="{00000000-0005-0000-0000-0000AD380000}"/>
    <cellStyle name="Normal 4 2 7 2 6" xfId="2122" xr:uid="{00000000-0005-0000-0000-0000AE380000}"/>
    <cellStyle name="Normal 4 2 7 2 6 2" xfId="2976" xr:uid="{00000000-0005-0000-0000-0000AF380000}"/>
    <cellStyle name="Normal 4 2 7 2 6 2 2" xfId="5396" xr:uid="{00000000-0005-0000-0000-0000B0380000}"/>
    <cellStyle name="Normal 4 2 7 2 6 2 2 2" xfId="8543" xr:uid="{00000000-0005-0000-0000-0000B1380000}"/>
    <cellStyle name="Normal 4 2 7 2 6 2 2 2 2" xfId="31146" xr:uid="{00000000-0005-0000-0000-0000B2380000}"/>
    <cellStyle name="Normal 4 2 7 2 6 2 2 3" xfId="21304" xr:uid="{00000000-0005-0000-0000-0000B3380000}"/>
    <cellStyle name="Normal 4 2 7 2 6 2 3" xfId="7693" xr:uid="{00000000-0005-0000-0000-0000B4380000}"/>
    <cellStyle name="Normal 4 2 7 2 6 2 3 2" xfId="8544" xr:uid="{00000000-0005-0000-0000-0000B5380000}"/>
    <cellStyle name="Normal 4 2 7 2 6 2 3 2 2" xfId="32470" xr:uid="{00000000-0005-0000-0000-0000B6380000}"/>
    <cellStyle name="Normal 4 2 7 2 6 2 3 3" xfId="23601" xr:uid="{00000000-0005-0000-0000-0000B7380000}"/>
    <cellStyle name="Normal 4 2 7 2 6 2 4" xfId="8542" xr:uid="{00000000-0005-0000-0000-0000B8380000}"/>
    <cellStyle name="Normal 4 2 7 2 6 2 4 2" xfId="29828" xr:uid="{00000000-0005-0000-0000-0000B9380000}"/>
    <cellStyle name="Normal 4 2 7 2 6 2 5" xfId="19021" xr:uid="{00000000-0005-0000-0000-0000BA380000}"/>
    <cellStyle name="Normal 4 2 7 2 6 3" xfId="3815" xr:uid="{00000000-0005-0000-0000-0000BB380000}"/>
    <cellStyle name="Normal 4 2 7 2 6 3 2" xfId="6140" xr:uid="{00000000-0005-0000-0000-0000BC380000}"/>
    <cellStyle name="Normal 4 2 7 2 6 3 2 2" xfId="8546" xr:uid="{00000000-0005-0000-0000-0000BD380000}"/>
    <cellStyle name="Normal 4 2 7 2 6 3 2 2 2" xfId="31585" xr:uid="{00000000-0005-0000-0000-0000BE380000}"/>
    <cellStyle name="Normal 4 2 7 2 6 3 2 3" xfId="22048" xr:uid="{00000000-0005-0000-0000-0000BF380000}"/>
    <cellStyle name="Normal 4 2 7 2 6 3 3" xfId="8437" xr:uid="{00000000-0005-0000-0000-0000C0380000}"/>
    <cellStyle name="Normal 4 2 7 2 6 3 3 2" xfId="8547" xr:uid="{00000000-0005-0000-0000-0000C1380000}"/>
    <cellStyle name="Normal 4 2 7 2 6 3 3 2 2" xfId="32909" xr:uid="{00000000-0005-0000-0000-0000C2380000}"/>
    <cellStyle name="Normal 4 2 7 2 6 3 3 3" xfId="24345" xr:uid="{00000000-0005-0000-0000-0000C3380000}"/>
    <cellStyle name="Normal 4 2 7 2 6 3 4" xfId="8545" xr:uid="{00000000-0005-0000-0000-0000C4380000}"/>
    <cellStyle name="Normal 4 2 7 2 6 3 4 2" xfId="30266" xr:uid="{00000000-0005-0000-0000-0000C5380000}"/>
    <cellStyle name="Normal 4 2 7 2 6 3 5" xfId="19765" xr:uid="{00000000-0005-0000-0000-0000C6380000}"/>
    <cellStyle name="Normal 4 2 7 2 6 4" xfId="4652" xr:uid="{00000000-0005-0000-0000-0000C7380000}"/>
    <cellStyle name="Normal 4 2 7 2 6 4 2" xfId="8548" xr:uid="{00000000-0005-0000-0000-0000C8380000}"/>
    <cellStyle name="Normal 4 2 7 2 6 4 2 2" xfId="30710" xr:uid="{00000000-0005-0000-0000-0000C9380000}"/>
    <cellStyle name="Normal 4 2 7 2 6 4 3" xfId="20560" xr:uid="{00000000-0005-0000-0000-0000CA380000}"/>
    <cellStyle name="Normal 4 2 7 2 6 5" xfId="6949" xr:uid="{00000000-0005-0000-0000-0000CB380000}"/>
    <cellStyle name="Normal 4 2 7 2 6 5 2" xfId="8549" xr:uid="{00000000-0005-0000-0000-0000CC380000}"/>
    <cellStyle name="Normal 4 2 7 2 6 5 2 2" xfId="32032" xr:uid="{00000000-0005-0000-0000-0000CD380000}"/>
    <cellStyle name="Normal 4 2 7 2 6 5 3" xfId="22857" xr:uid="{00000000-0005-0000-0000-0000CE380000}"/>
    <cellStyle name="Normal 4 2 7 2 6 6" xfId="8541" xr:uid="{00000000-0005-0000-0000-0000CF380000}"/>
    <cellStyle name="Normal 4 2 7 2 6 6 2" xfId="29392" xr:uid="{00000000-0005-0000-0000-0000D0380000}"/>
    <cellStyle name="Normal 4 2 7 2 6 7" xfId="18277" xr:uid="{00000000-0005-0000-0000-0000D1380000}"/>
    <cellStyle name="Normal 4 2 7 2 7" xfId="2355" xr:uid="{00000000-0005-0000-0000-0000D2380000}"/>
    <cellStyle name="Normal 4 2 7 2 7 2" xfId="4782" xr:uid="{00000000-0005-0000-0000-0000D3380000}"/>
    <cellStyle name="Normal 4 2 7 2 7 2 2" xfId="8551" xr:uid="{00000000-0005-0000-0000-0000D4380000}"/>
    <cellStyle name="Normal 4 2 7 2 7 2 2 2" xfId="30766" xr:uid="{00000000-0005-0000-0000-0000D5380000}"/>
    <cellStyle name="Normal 4 2 7 2 7 2 3" xfId="20690" xr:uid="{00000000-0005-0000-0000-0000D6380000}"/>
    <cellStyle name="Normal 4 2 7 2 7 3" xfId="7079" xr:uid="{00000000-0005-0000-0000-0000D7380000}"/>
    <cellStyle name="Normal 4 2 7 2 7 3 2" xfId="8552" xr:uid="{00000000-0005-0000-0000-0000D8380000}"/>
    <cellStyle name="Normal 4 2 7 2 7 3 2 2" xfId="32090" xr:uid="{00000000-0005-0000-0000-0000D9380000}"/>
    <cellStyle name="Normal 4 2 7 2 7 3 3" xfId="22987" xr:uid="{00000000-0005-0000-0000-0000DA380000}"/>
    <cellStyle name="Normal 4 2 7 2 7 4" xfId="8550" xr:uid="{00000000-0005-0000-0000-0000DB380000}"/>
    <cellStyle name="Normal 4 2 7 2 7 4 2" xfId="29448" xr:uid="{00000000-0005-0000-0000-0000DC380000}"/>
    <cellStyle name="Normal 4 2 7 2 7 5" xfId="18407" xr:uid="{00000000-0005-0000-0000-0000DD380000}"/>
    <cellStyle name="Normal 4 2 7 2 8" xfId="3145" xr:uid="{00000000-0005-0000-0000-0000DE380000}"/>
    <cellStyle name="Normal 4 2 7 2 8 2" xfId="5526" xr:uid="{00000000-0005-0000-0000-0000DF380000}"/>
    <cellStyle name="Normal 4 2 7 2 8 2 2" xfId="8554" xr:uid="{00000000-0005-0000-0000-0000E0380000}"/>
    <cellStyle name="Normal 4 2 7 2 8 2 2 2" xfId="31204" xr:uid="{00000000-0005-0000-0000-0000E1380000}"/>
    <cellStyle name="Normal 4 2 7 2 8 2 3" xfId="21434" xr:uid="{00000000-0005-0000-0000-0000E2380000}"/>
    <cellStyle name="Normal 4 2 7 2 8 3" xfId="7823" xr:uid="{00000000-0005-0000-0000-0000E3380000}"/>
    <cellStyle name="Normal 4 2 7 2 8 3 2" xfId="8555" xr:uid="{00000000-0005-0000-0000-0000E4380000}"/>
    <cellStyle name="Normal 4 2 7 2 8 3 2 2" xfId="32528" xr:uid="{00000000-0005-0000-0000-0000E5380000}"/>
    <cellStyle name="Normal 4 2 7 2 8 3 3" xfId="23731" xr:uid="{00000000-0005-0000-0000-0000E6380000}"/>
    <cellStyle name="Normal 4 2 7 2 8 4" xfId="8553" xr:uid="{00000000-0005-0000-0000-0000E7380000}"/>
    <cellStyle name="Normal 4 2 7 2 8 4 2" xfId="29886" xr:uid="{00000000-0005-0000-0000-0000E8380000}"/>
    <cellStyle name="Normal 4 2 7 2 8 5" xfId="19151" xr:uid="{00000000-0005-0000-0000-0000E9380000}"/>
    <cellStyle name="Normal 4 2 7 2 9" xfId="4038" xr:uid="{00000000-0005-0000-0000-0000EA380000}"/>
    <cellStyle name="Normal 4 2 7 2 9 2" xfId="8556" xr:uid="{00000000-0005-0000-0000-0000EB380000}"/>
    <cellStyle name="Normal 4 2 7 2 9 2 2" xfId="30329" xr:uid="{00000000-0005-0000-0000-0000EC380000}"/>
    <cellStyle name="Normal 4 2 7 2 9 3" xfId="19946" xr:uid="{00000000-0005-0000-0000-0000ED380000}"/>
    <cellStyle name="Normal 4 2 7 3" xfId="1255" xr:uid="{00000000-0005-0000-0000-0000EE380000}"/>
    <cellStyle name="Normal 4 2 7 3 10" xfId="8557" xr:uid="{00000000-0005-0000-0000-0000EF380000}"/>
    <cellStyle name="Normal 4 2 7 3 10 2" xfId="29013" xr:uid="{00000000-0005-0000-0000-0000F0380000}"/>
    <cellStyle name="Normal 4 2 7 3 11" xfId="17665" xr:uid="{00000000-0005-0000-0000-0000F1380000}"/>
    <cellStyle name="Normal 4 2 7 3 2" xfId="1486" xr:uid="{00000000-0005-0000-0000-0000F2380000}"/>
    <cellStyle name="Normal 4 2 7 3 2 2" xfId="1733" xr:uid="{00000000-0005-0000-0000-0000F3380000}"/>
    <cellStyle name="Normal 4 2 7 3 2 2 2" xfId="2045" xr:uid="{00000000-0005-0000-0000-0000F4380000}"/>
    <cellStyle name="Normal 4 2 7 3 2 2 2 2" xfId="2923" xr:uid="{00000000-0005-0000-0000-0000F5380000}"/>
    <cellStyle name="Normal 4 2 7 3 2 2 2 2 2" xfId="5343" xr:uid="{00000000-0005-0000-0000-0000F6380000}"/>
    <cellStyle name="Normal 4 2 7 3 2 2 2 2 2 2" xfId="8562" xr:uid="{00000000-0005-0000-0000-0000F7380000}"/>
    <cellStyle name="Normal 4 2 7 3 2 2 2 2 2 2 2" xfId="31125" xr:uid="{00000000-0005-0000-0000-0000F8380000}"/>
    <cellStyle name="Normal 4 2 7 3 2 2 2 2 2 3" xfId="21251" xr:uid="{00000000-0005-0000-0000-0000F9380000}"/>
    <cellStyle name="Normal 4 2 7 3 2 2 2 2 3" xfId="7640" xr:uid="{00000000-0005-0000-0000-0000FA380000}"/>
    <cellStyle name="Normal 4 2 7 3 2 2 2 2 3 2" xfId="8563" xr:uid="{00000000-0005-0000-0000-0000FB380000}"/>
    <cellStyle name="Normal 4 2 7 3 2 2 2 2 3 2 2" xfId="32449" xr:uid="{00000000-0005-0000-0000-0000FC380000}"/>
    <cellStyle name="Normal 4 2 7 3 2 2 2 2 3 3" xfId="23548" xr:uid="{00000000-0005-0000-0000-0000FD380000}"/>
    <cellStyle name="Normal 4 2 7 3 2 2 2 2 4" xfId="8561" xr:uid="{00000000-0005-0000-0000-0000FE380000}"/>
    <cellStyle name="Normal 4 2 7 3 2 2 2 2 4 2" xfId="29807" xr:uid="{00000000-0005-0000-0000-0000FF380000}"/>
    <cellStyle name="Normal 4 2 7 3 2 2 2 2 5" xfId="18968" xr:uid="{00000000-0005-0000-0000-000000390000}"/>
    <cellStyle name="Normal 4 2 7 3 2 2 2 3" xfId="3738" xr:uid="{00000000-0005-0000-0000-000001390000}"/>
    <cellStyle name="Normal 4 2 7 3 2 2 2 3 2" xfId="6087" xr:uid="{00000000-0005-0000-0000-000002390000}"/>
    <cellStyle name="Normal 4 2 7 3 2 2 2 3 2 2" xfId="8565" xr:uid="{00000000-0005-0000-0000-000003390000}"/>
    <cellStyle name="Normal 4 2 7 3 2 2 2 3 2 2 2" xfId="31564" xr:uid="{00000000-0005-0000-0000-000004390000}"/>
    <cellStyle name="Normal 4 2 7 3 2 2 2 3 2 3" xfId="21995" xr:uid="{00000000-0005-0000-0000-000005390000}"/>
    <cellStyle name="Normal 4 2 7 3 2 2 2 3 3" xfId="8384" xr:uid="{00000000-0005-0000-0000-000006390000}"/>
    <cellStyle name="Normal 4 2 7 3 2 2 2 3 3 2" xfId="8566" xr:uid="{00000000-0005-0000-0000-000007390000}"/>
    <cellStyle name="Normal 4 2 7 3 2 2 2 3 3 2 2" xfId="32888" xr:uid="{00000000-0005-0000-0000-000008390000}"/>
    <cellStyle name="Normal 4 2 7 3 2 2 2 3 3 3" xfId="24292" xr:uid="{00000000-0005-0000-0000-000009390000}"/>
    <cellStyle name="Normal 4 2 7 3 2 2 2 3 4" xfId="8564" xr:uid="{00000000-0005-0000-0000-00000A390000}"/>
    <cellStyle name="Normal 4 2 7 3 2 2 2 3 4 2" xfId="30245" xr:uid="{00000000-0005-0000-0000-00000B390000}"/>
    <cellStyle name="Normal 4 2 7 3 2 2 2 3 5" xfId="19712" xr:uid="{00000000-0005-0000-0000-00000C390000}"/>
    <cellStyle name="Normal 4 2 7 3 2 2 2 4" xfId="4599" xr:uid="{00000000-0005-0000-0000-00000D390000}"/>
    <cellStyle name="Normal 4 2 7 3 2 2 2 4 2" xfId="8567" xr:uid="{00000000-0005-0000-0000-00000E390000}"/>
    <cellStyle name="Normal 4 2 7 3 2 2 2 4 2 2" xfId="30689" xr:uid="{00000000-0005-0000-0000-00000F390000}"/>
    <cellStyle name="Normal 4 2 7 3 2 2 2 4 3" xfId="20507" xr:uid="{00000000-0005-0000-0000-000010390000}"/>
    <cellStyle name="Normal 4 2 7 3 2 2 2 5" xfId="6896" xr:uid="{00000000-0005-0000-0000-000011390000}"/>
    <cellStyle name="Normal 4 2 7 3 2 2 2 5 2" xfId="8568" xr:uid="{00000000-0005-0000-0000-000012390000}"/>
    <cellStyle name="Normal 4 2 7 3 2 2 2 5 2 2" xfId="32011" xr:uid="{00000000-0005-0000-0000-000013390000}"/>
    <cellStyle name="Normal 4 2 7 3 2 2 2 5 3" xfId="22804" xr:uid="{00000000-0005-0000-0000-000014390000}"/>
    <cellStyle name="Normal 4 2 7 3 2 2 2 6" xfId="8560" xr:uid="{00000000-0005-0000-0000-000015390000}"/>
    <cellStyle name="Normal 4 2 7 3 2 2 2 6 2" xfId="29371" xr:uid="{00000000-0005-0000-0000-000016390000}"/>
    <cellStyle name="Normal 4 2 7 3 2 2 2 7" xfId="18224" xr:uid="{00000000-0005-0000-0000-000017390000}"/>
    <cellStyle name="Normal 4 2 7 3 2 2 3" xfId="2615" xr:uid="{00000000-0005-0000-0000-000018390000}"/>
    <cellStyle name="Normal 4 2 7 3 2 2 3 2" xfId="5035" xr:uid="{00000000-0005-0000-0000-000019390000}"/>
    <cellStyle name="Normal 4 2 7 3 2 2 3 2 2" xfId="8570" xr:uid="{00000000-0005-0000-0000-00001A390000}"/>
    <cellStyle name="Normal 4 2 7 3 2 2 3 2 2 2" xfId="30934" xr:uid="{00000000-0005-0000-0000-00001B390000}"/>
    <cellStyle name="Normal 4 2 7 3 2 2 3 2 3" xfId="20943" xr:uid="{00000000-0005-0000-0000-00001C390000}"/>
    <cellStyle name="Normal 4 2 7 3 2 2 3 3" xfId="7332" xr:uid="{00000000-0005-0000-0000-00001D390000}"/>
    <cellStyle name="Normal 4 2 7 3 2 2 3 3 2" xfId="8571" xr:uid="{00000000-0005-0000-0000-00001E390000}"/>
    <cellStyle name="Normal 4 2 7 3 2 2 3 3 2 2" xfId="32258" xr:uid="{00000000-0005-0000-0000-00001F390000}"/>
    <cellStyle name="Normal 4 2 7 3 2 2 3 3 3" xfId="23240" xr:uid="{00000000-0005-0000-0000-000020390000}"/>
    <cellStyle name="Normal 4 2 7 3 2 2 3 4" xfId="8569" xr:uid="{00000000-0005-0000-0000-000021390000}"/>
    <cellStyle name="Normal 4 2 7 3 2 2 3 4 2" xfId="29616" xr:uid="{00000000-0005-0000-0000-000022390000}"/>
    <cellStyle name="Normal 4 2 7 3 2 2 3 5" xfId="18660" xr:uid="{00000000-0005-0000-0000-000023390000}"/>
    <cellStyle name="Normal 4 2 7 3 2 2 4" xfId="3430" xr:uid="{00000000-0005-0000-0000-000024390000}"/>
    <cellStyle name="Normal 4 2 7 3 2 2 4 2" xfId="5779" xr:uid="{00000000-0005-0000-0000-000025390000}"/>
    <cellStyle name="Normal 4 2 7 3 2 2 4 2 2" xfId="8573" xr:uid="{00000000-0005-0000-0000-000026390000}"/>
    <cellStyle name="Normal 4 2 7 3 2 2 4 2 2 2" xfId="31373" xr:uid="{00000000-0005-0000-0000-000027390000}"/>
    <cellStyle name="Normal 4 2 7 3 2 2 4 2 3" xfId="21687" xr:uid="{00000000-0005-0000-0000-000028390000}"/>
    <cellStyle name="Normal 4 2 7 3 2 2 4 3" xfId="8076" xr:uid="{00000000-0005-0000-0000-000029390000}"/>
    <cellStyle name="Normal 4 2 7 3 2 2 4 3 2" xfId="8574" xr:uid="{00000000-0005-0000-0000-00002A390000}"/>
    <cellStyle name="Normal 4 2 7 3 2 2 4 3 2 2" xfId="32697" xr:uid="{00000000-0005-0000-0000-00002B390000}"/>
    <cellStyle name="Normal 4 2 7 3 2 2 4 3 3" xfId="23984" xr:uid="{00000000-0005-0000-0000-00002C390000}"/>
    <cellStyle name="Normal 4 2 7 3 2 2 4 4" xfId="8572" xr:uid="{00000000-0005-0000-0000-00002D390000}"/>
    <cellStyle name="Normal 4 2 7 3 2 2 4 4 2" xfId="30054" xr:uid="{00000000-0005-0000-0000-00002E390000}"/>
    <cellStyle name="Normal 4 2 7 3 2 2 4 5" xfId="19404" xr:uid="{00000000-0005-0000-0000-00002F390000}"/>
    <cellStyle name="Normal 4 2 7 3 2 2 5" xfId="4291" xr:uid="{00000000-0005-0000-0000-000030390000}"/>
    <cellStyle name="Normal 4 2 7 3 2 2 5 2" xfId="8575" xr:uid="{00000000-0005-0000-0000-000031390000}"/>
    <cellStyle name="Normal 4 2 7 3 2 2 5 2 2" xfId="30498" xr:uid="{00000000-0005-0000-0000-000032390000}"/>
    <cellStyle name="Normal 4 2 7 3 2 2 5 3" xfId="20199" xr:uid="{00000000-0005-0000-0000-000033390000}"/>
    <cellStyle name="Normal 4 2 7 3 2 2 6" xfId="6588" xr:uid="{00000000-0005-0000-0000-000034390000}"/>
    <cellStyle name="Normal 4 2 7 3 2 2 6 2" xfId="8576" xr:uid="{00000000-0005-0000-0000-000035390000}"/>
    <cellStyle name="Normal 4 2 7 3 2 2 6 2 2" xfId="31820" xr:uid="{00000000-0005-0000-0000-000036390000}"/>
    <cellStyle name="Normal 4 2 7 3 2 2 6 3" xfId="22496" xr:uid="{00000000-0005-0000-0000-000037390000}"/>
    <cellStyle name="Normal 4 2 7 3 2 2 7" xfId="8559" xr:uid="{00000000-0005-0000-0000-000038390000}"/>
    <cellStyle name="Normal 4 2 7 3 2 2 7 2" xfId="29180" xr:uid="{00000000-0005-0000-0000-000039390000}"/>
    <cellStyle name="Normal 4 2 7 3 2 2 8" xfId="17916" xr:uid="{00000000-0005-0000-0000-00003A390000}"/>
    <cellStyle name="Normal 4 2 7 3 2 3" xfId="1891" xr:uid="{00000000-0005-0000-0000-00003B390000}"/>
    <cellStyle name="Normal 4 2 7 3 2 3 2" xfId="2769" xr:uid="{00000000-0005-0000-0000-00003C390000}"/>
    <cellStyle name="Normal 4 2 7 3 2 3 2 2" xfId="5189" xr:uid="{00000000-0005-0000-0000-00003D390000}"/>
    <cellStyle name="Normal 4 2 7 3 2 3 2 2 2" xfId="8579" xr:uid="{00000000-0005-0000-0000-00003E390000}"/>
    <cellStyle name="Normal 4 2 7 3 2 3 2 2 2 2" xfId="31030" xr:uid="{00000000-0005-0000-0000-00003F390000}"/>
    <cellStyle name="Normal 4 2 7 3 2 3 2 2 3" xfId="21097" xr:uid="{00000000-0005-0000-0000-000040390000}"/>
    <cellStyle name="Normal 4 2 7 3 2 3 2 3" xfId="7486" xr:uid="{00000000-0005-0000-0000-000041390000}"/>
    <cellStyle name="Normal 4 2 7 3 2 3 2 3 2" xfId="8580" xr:uid="{00000000-0005-0000-0000-000042390000}"/>
    <cellStyle name="Normal 4 2 7 3 2 3 2 3 2 2" xfId="32354" xr:uid="{00000000-0005-0000-0000-000043390000}"/>
    <cellStyle name="Normal 4 2 7 3 2 3 2 3 3" xfId="23394" xr:uid="{00000000-0005-0000-0000-000044390000}"/>
    <cellStyle name="Normal 4 2 7 3 2 3 2 4" xfId="8578" xr:uid="{00000000-0005-0000-0000-000045390000}"/>
    <cellStyle name="Normal 4 2 7 3 2 3 2 4 2" xfId="29712" xr:uid="{00000000-0005-0000-0000-000046390000}"/>
    <cellStyle name="Normal 4 2 7 3 2 3 2 5" xfId="18814" xr:uid="{00000000-0005-0000-0000-000047390000}"/>
    <cellStyle name="Normal 4 2 7 3 2 3 3" xfId="3584" xr:uid="{00000000-0005-0000-0000-000048390000}"/>
    <cellStyle name="Normal 4 2 7 3 2 3 3 2" xfId="5933" xr:uid="{00000000-0005-0000-0000-000049390000}"/>
    <cellStyle name="Normal 4 2 7 3 2 3 3 2 2" xfId="8582" xr:uid="{00000000-0005-0000-0000-00004A390000}"/>
    <cellStyle name="Normal 4 2 7 3 2 3 3 2 2 2" xfId="31469" xr:uid="{00000000-0005-0000-0000-00004B390000}"/>
    <cellStyle name="Normal 4 2 7 3 2 3 3 2 3" xfId="21841" xr:uid="{00000000-0005-0000-0000-00004C390000}"/>
    <cellStyle name="Normal 4 2 7 3 2 3 3 3" xfId="8230" xr:uid="{00000000-0005-0000-0000-00004D390000}"/>
    <cellStyle name="Normal 4 2 7 3 2 3 3 3 2" xfId="8583" xr:uid="{00000000-0005-0000-0000-00004E390000}"/>
    <cellStyle name="Normal 4 2 7 3 2 3 3 3 2 2" xfId="32793" xr:uid="{00000000-0005-0000-0000-00004F390000}"/>
    <cellStyle name="Normal 4 2 7 3 2 3 3 3 3" xfId="24138" xr:uid="{00000000-0005-0000-0000-000050390000}"/>
    <cellStyle name="Normal 4 2 7 3 2 3 3 4" xfId="8581" xr:uid="{00000000-0005-0000-0000-000051390000}"/>
    <cellStyle name="Normal 4 2 7 3 2 3 3 4 2" xfId="30150" xr:uid="{00000000-0005-0000-0000-000052390000}"/>
    <cellStyle name="Normal 4 2 7 3 2 3 3 5" xfId="19558" xr:uid="{00000000-0005-0000-0000-000053390000}"/>
    <cellStyle name="Normal 4 2 7 3 2 3 4" xfId="4445" xr:uid="{00000000-0005-0000-0000-000054390000}"/>
    <cellStyle name="Normal 4 2 7 3 2 3 4 2" xfId="8584" xr:uid="{00000000-0005-0000-0000-000055390000}"/>
    <cellStyle name="Normal 4 2 7 3 2 3 4 2 2" xfId="30594" xr:uid="{00000000-0005-0000-0000-000056390000}"/>
    <cellStyle name="Normal 4 2 7 3 2 3 4 3" xfId="20353" xr:uid="{00000000-0005-0000-0000-000057390000}"/>
    <cellStyle name="Normal 4 2 7 3 2 3 5" xfId="6742" xr:uid="{00000000-0005-0000-0000-000058390000}"/>
    <cellStyle name="Normal 4 2 7 3 2 3 5 2" xfId="8585" xr:uid="{00000000-0005-0000-0000-000059390000}"/>
    <cellStyle name="Normal 4 2 7 3 2 3 5 2 2" xfId="31916" xr:uid="{00000000-0005-0000-0000-00005A390000}"/>
    <cellStyle name="Normal 4 2 7 3 2 3 5 3" xfId="22650" xr:uid="{00000000-0005-0000-0000-00005B390000}"/>
    <cellStyle name="Normal 4 2 7 3 2 3 6" xfId="8577" xr:uid="{00000000-0005-0000-0000-00005C390000}"/>
    <cellStyle name="Normal 4 2 7 3 2 3 6 2" xfId="29276" xr:uid="{00000000-0005-0000-0000-00005D390000}"/>
    <cellStyle name="Normal 4 2 7 3 2 3 7" xfId="18070" xr:uid="{00000000-0005-0000-0000-00005E390000}"/>
    <cellStyle name="Normal 4 2 7 3 2 4" xfId="2461" xr:uid="{00000000-0005-0000-0000-00005F390000}"/>
    <cellStyle name="Normal 4 2 7 3 2 4 2" xfId="4881" xr:uid="{00000000-0005-0000-0000-000060390000}"/>
    <cellStyle name="Normal 4 2 7 3 2 4 2 2" xfId="8587" xr:uid="{00000000-0005-0000-0000-000061390000}"/>
    <cellStyle name="Normal 4 2 7 3 2 4 2 2 2" xfId="30839" xr:uid="{00000000-0005-0000-0000-000062390000}"/>
    <cellStyle name="Normal 4 2 7 3 2 4 2 3" xfId="20789" xr:uid="{00000000-0005-0000-0000-000063390000}"/>
    <cellStyle name="Normal 4 2 7 3 2 4 3" xfId="7178" xr:uid="{00000000-0005-0000-0000-000064390000}"/>
    <cellStyle name="Normal 4 2 7 3 2 4 3 2" xfId="8588" xr:uid="{00000000-0005-0000-0000-000065390000}"/>
    <cellStyle name="Normal 4 2 7 3 2 4 3 2 2" xfId="32163" xr:uid="{00000000-0005-0000-0000-000066390000}"/>
    <cellStyle name="Normal 4 2 7 3 2 4 3 3" xfId="23086" xr:uid="{00000000-0005-0000-0000-000067390000}"/>
    <cellStyle name="Normal 4 2 7 3 2 4 4" xfId="8586" xr:uid="{00000000-0005-0000-0000-000068390000}"/>
    <cellStyle name="Normal 4 2 7 3 2 4 4 2" xfId="29521" xr:uid="{00000000-0005-0000-0000-000069390000}"/>
    <cellStyle name="Normal 4 2 7 3 2 4 5" xfId="18506" xr:uid="{00000000-0005-0000-0000-00006A390000}"/>
    <cellStyle name="Normal 4 2 7 3 2 5" xfId="3276" xr:uid="{00000000-0005-0000-0000-00006B390000}"/>
    <cellStyle name="Normal 4 2 7 3 2 5 2" xfId="5625" xr:uid="{00000000-0005-0000-0000-00006C390000}"/>
    <cellStyle name="Normal 4 2 7 3 2 5 2 2" xfId="8590" xr:uid="{00000000-0005-0000-0000-00006D390000}"/>
    <cellStyle name="Normal 4 2 7 3 2 5 2 2 2" xfId="31277" xr:uid="{00000000-0005-0000-0000-00006E390000}"/>
    <cellStyle name="Normal 4 2 7 3 2 5 2 3" xfId="21533" xr:uid="{00000000-0005-0000-0000-00006F390000}"/>
    <cellStyle name="Normal 4 2 7 3 2 5 3" xfId="7922" xr:uid="{00000000-0005-0000-0000-000070390000}"/>
    <cellStyle name="Normal 4 2 7 3 2 5 3 2" xfId="8591" xr:uid="{00000000-0005-0000-0000-000071390000}"/>
    <cellStyle name="Normal 4 2 7 3 2 5 3 2 2" xfId="32601" xr:uid="{00000000-0005-0000-0000-000072390000}"/>
    <cellStyle name="Normal 4 2 7 3 2 5 3 3" xfId="23830" xr:uid="{00000000-0005-0000-0000-000073390000}"/>
    <cellStyle name="Normal 4 2 7 3 2 5 4" xfId="8589" xr:uid="{00000000-0005-0000-0000-000074390000}"/>
    <cellStyle name="Normal 4 2 7 3 2 5 4 2" xfId="29959" xr:uid="{00000000-0005-0000-0000-000075390000}"/>
    <cellStyle name="Normal 4 2 7 3 2 5 5" xfId="19250" xr:uid="{00000000-0005-0000-0000-000076390000}"/>
    <cellStyle name="Normal 4 2 7 3 2 6" xfId="4137" xr:uid="{00000000-0005-0000-0000-000077390000}"/>
    <cellStyle name="Normal 4 2 7 3 2 6 2" xfId="8592" xr:uid="{00000000-0005-0000-0000-000078390000}"/>
    <cellStyle name="Normal 4 2 7 3 2 6 2 2" xfId="30402" xr:uid="{00000000-0005-0000-0000-000079390000}"/>
    <cellStyle name="Normal 4 2 7 3 2 6 3" xfId="20045" xr:uid="{00000000-0005-0000-0000-00007A390000}"/>
    <cellStyle name="Normal 4 2 7 3 2 7" xfId="6434" xr:uid="{00000000-0005-0000-0000-00007B390000}"/>
    <cellStyle name="Normal 4 2 7 3 2 7 2" xfId="8593" xr:uid="{00000000-0005-0000-0000-00007C390000}"/>
    <cellStyle name="Normal 4 2 7 3 2 7 2 2" xfId="31724" xr:uid="{00000000-0005-0000-0000-00007D390000}"/>
    <cellStyle name="Normal 4 2 7 3 2 7 3" xfId="22342" xr:uid="{00000000-0005-0000-0000-00007E390000}"/>
    <cellStyle name="Normal 4 2 7 3 2 8" xfId="8558" xr:uid="{00000000-0005-0000-0000-00007F390000}"/>
    <cellStyle name="Normal 4 2 7 3 2 8 2" xfId="29085" xr:uid="{00000000-0005-0000-0000-000080390000}"/>
    <cellStyle name="Normal 4 2 7 3 2 9" xfId="17762" xr:uid="{00000000-0005-0000-0000-000081390000}"/>
    <cellStyle name="Normal 4 2 7 3 3" xfId="1615" xr:uid="{00000000-0005-0000-0000-000082390000}"/>
    <cellStyle name="Normal 4 2 7 3 3 2" xfId="1948" xr:uid="{00000000-0005-0000-0000-000083390000}"/>
    <cellStyle name="Normal 4 2 7 3 3 2 2" xfId="2826" xr:uid="{00000000-0005-0000-0000-000084390000}"/>
    <cellStyle name="Normal 4 2 7 3 3 2 2 2" xfId="5246" xr:uid="{00000000-0005-0000-0000-000085390000}"/>
    <cellStyle name="Normal 4 2 7 3 3 2 2 2 2" xfId="8597" xr:uid="{00000000-0005-0000-0000-000086390000}"/>
    <cellStyle name="Normal 4 2 7 3 3 2 2 2 2 2" xfId="31054" xr:uid="{00000000-0005-0000-0000-000087390000}"/>
    <cellStyle name="Normal 4 2 7 3 3 2 2 2 3" xfId="21154" xr:uid="{00000000-0005-0000-0000-000088390000}"/>
    <cellStyle name="Normal 4 2 7 3 3 2 2 3" xfId="7543" xr:uid="{00000000-0005-0000-0000-000089390000}"/>
    <cellStyle name="Normal 4 2 7 3 3 2 2 3 2" xfId="8598" xr:uid="{00000000-0005-0000-0000-00008A390000}"/>
    <cellStyle name="Normal 4 2 7 3 3 2 2 3 2 2" xfId="32378" xr:uid="{00000000-0005-0000-0000-00008B390000}"/>
    <cellStyle name="Normal 4 2 7 3 3 2 2 3 3" xfId="23451" xr:uid="{00000000-0005-0000-0000-00008C390000}"/>
    <cellStyle name="Normal 4 2 7 3 3 2 2 4" xfId="8596" xr:uid="{00000000-0005-0000-0000-00008D390000}"/>
    <cellStyle name="Normal 4 2 7 3 3 2 2 4 2" xfId="29736" xr:uid="{00000000-0005-0000-0000-00008E390000}"/>
    <cellStyle name="Normal 4 2 7 3 3 2 2 5" xfId="18871" xr:uid="{00000000-0005-0000-0000-00008F390000}"/>
    <cellStyle name="Normal 4 2 7 3 3 2 3" xfId="3641" xr:uid="{00000000-0005-0000-0000-000090390000}"/>
    <cellStyle name="Normal 4 2 7 3 3 2 3 2" xfId="5990" xr:uid="{00000000-0005-0000-0000-000091390000}"/>
    <cellStyle name="Normal 4 2 7 3 3 2 3 2 2" xfId="8600" xr:uid="{00000000-0005-0000-0000-000092390000}"/>
    <cellStyle name="Normal 4 2 7 3 3 2 3 2 2 2" xfId="31493" xr:uid="{00000000-0005-0000-0000-000093390000}"/>
    <cellStyle name="Normal 4 2 7 3 3 2 3 2 3" xfId="21898" xr:uid="{00000000-0005-0000-0000-000094390000}"/>
    <cellStyle name="Normal 4 2 7 3 3 2 3 3" xfId="8287" xr:uid="{00000000-0005-0000-0000-000095390000}"/>
    <cellStyle name="Normal 4 2 7 3 3 2 3 3 2" xfId="8601" xr:uid="{00000000-0005-0000-0000-000096390000}"/>
    <cellStyle name="Normal 4 2 7 3 3 2 3 3 2 2" xfId="32817" xr:uid="{00000000-0005-0000-0000-000097390000}"/>
    <cellStyle name="Normal 4 2 7 3 3 2 3 3 3" xfId="24195" xr:uid="{00000000-0005-0000-0000-000098390000}"/>
    <cellStyle name="Normal 4 2 7 3 3 2 3 4" xfId="8599" xr:uid="{00000000-0005-0000-0000-000099390000}"/>
    <cellStyle name="Normal 4 2 7 3 3 2 3 4 2" xfId="30174" xr:uid="{00000000-0005-0000-0000-00009A390000}"/>
    <cellStyle name="Normal 4 2 7 3 3 2 3 5" xfId="19615" xr:uid="{00000000-0005-0000-0000-00009B390000}"/>
    <cellStyle name="Normal 4 2 7 3 3 2 4" xfId="4502" xr:uid="{00000000-0005-0000-0000-00009C390000}"/>
    <cellStyle name="Normal 4 2 7 3 3 2 4 2" xfId="8602" xr:uid="{00000000-0005-0000-0000-00009D390000}"/>
    <cellStyle name="Normal 4 2 7 3 3 2 4 2 2" xfId="30618" xr:uid="{00000000-0005-0000-0000-00009E390000}"/>
    <cellStyle name="Normal 4 2 7 3 3 2 4 3" xfId="20410" xr:uid="{00000000-0005-0000-0000-00009F390000}"/>
    <cellStyle name="Normal 4 2 7 3 3 2 5" xfId="6799" xr:uid="{00000000-0005-0000-0000-0000A0390000}"/>
    <cellStyle name="Normal 4 2 7 3 3 2 5 2" xfId="8603" xr:uid="{00000000-0005-0000-0000-0000A1390000}"/>
    <cellStyle name="Normal 4 2 7 3 3 2 5 2 2" xfId="31940" xr:uid="{00000000-0005-0000-0000-0000A2390000}"/>
    <cellStyle name="Normal 4 2 7 3 3 2 5 3" xfId="22707" xr:uid="{00000000-0005-0000-0000-0000A3390000}"/>
    <cellStyle name="Normal 4 2 7 3 3 2 6" xfId="8595" xr:uid="{00000000-0005-0000-0000-0000A4390000}"/>
    <cellStyle name="Normal 4 2 7 3 3 2 6 2" xfId="29300" xr:uid="{00000000-0005-0000-0000-0000A5390000}"/>
    <cellStyle name="Normal 4 2 7 3 3 2 7" xfId="18127" xr:uid="{00000000-0005-0000-0000-0000A6390000}"/>
    <cellStyle name="Normal 4 2 7 3 3 3" xfId="2518" xr:uid="{00000000-0005-0000-0000-0000A7390000}"/>
    <cellStyle name="Normal 4 2 7 3 3 3 2" xfId="4938" xr:uid="{00000000-0005-0000-0000-0000A8390000}"/>
    <cellStyle name="Normal 4 2 7 3 3 3 2 2" xfId="8605" xr:uid="{00000000-0005-0000-0000-0000A9390000}"/>
    <cellStyle name="Normal 4 2 7 3 3 3 2 2 2" xfId="30863" xr:uid="{00000000-0005-0000-0000-0000AA390000}"/>
    <cellStyle name="Normal 4 2 7 3 3 3 2 3" xfId="20846" xr:uid="{00000000-0005-0000-0000-0000AB390000}"/>
    <cellStyle name="Normal 4 2 7 3 3 3 3" xfId="7235" xr:uid="{00000000-0005-0000-0000-0000AC390000}"/>
    <cellStyle name="Normal 4 2 7 3 3 3 3 2" xfId="8606" xr:uid="{00000000-0005-0000-0000-0000AD390000}"/>
    <cellStyle name="Normal 4 2 7 3 3 3 3 2 2" xfId="32187" xr:uid="{00000000-0005-0000-0000-0000AE390000}"/>
    <cellStyle name="Normal 4 2 7 3 3 3 3 3" xfId="23143" xr:uid="{00000000-0005-0000-0000-0000AF390000}"/>
    <cellStyle name="Normal 4 2 7 3 3 3 4" xfId="8604" xr:uid="{00000000-0005-0000-0000-0000B0390000}"/>
    <cellStyle name="Normal 4 2 7 3 3 3 4 2" xfId="29545" xr:uid="{00000000-0005-0000-0000-0000B1390000}"/>
    <cellStyle name="Normal 4 2 7 3 3 3 5" xfId="18563" xr:uid="{00000000-0005-0000-0000-0000B2390000}"/>
    <cellStyle name="Normal 4 2 7 3 3 4" xfId="3333" xr:uid="{00000000-0005-0000-0000-0000B3390000}"/>
    <cellStyle name="Normal 4 2 7 3 3 4 2" xfId="5682" xr:uid="{00000000-0005-0000-0000-0000B4390000}"/>
    <cellStyle name="Normal 4 2 7 3 3 4 2 2" xfId="8608" xr:uid="{00000000-0005-0000-0000-0000B5390000}"/>
    <cellStyle name="Normal 4 2 7 3 3 4 2 2 2" xfId="31301" xr:uid="{00000000-0005-0000-0000-0000B6390000}"/>
    <cellStyle name="Normal 4 2 7 3 3 4 2 3" xfId="21590" xr:uid="{00000000-0005-0000-0000-0000B7390000}"/>
    <cellStyle name="Normal 4 2 7 3 3 4 3" xfId="7979" xr:uid="{00000000-0005-0000-0000-0000B8390000}"/>
    <cellStyle name="Normal 4 2 7 3 3 4 3 2" xfId="8609" xr:uid="{00000000-0005-0000-0000-0000B9390000}"/>
    <cellStyle name="Normal 4 2 7 3 3 4 3 2 2" xfId="32625" xr:uid="{00000000-0005-0000-0000-0000BA390000}"/>
    <cellStyle name="Normal 4 2 7 3 3 4 3 3" xfId="23887" xr:uid="{00000000-0005-0000-0000-0000BB390000}"/>
    <cellStyle name="Normal 4 2 7 3 3 4 4" xfId="8607" xr:uid="{00000000-0005-0000-0000-0000BC390000}"/>
    <cellStyle name="Normal 4 2 7 3 3 4 4 2" xfId="29983" xr:uid="{00000000-0005-0000-0000-0000BD390000}"/>
    <cellStyle name="Normal 4 2 7 3 3 4 5" xfId="19307" xr:uid="{00000000-0005-0000-0000-0000BE390000}"/>
    <cellStyle name="Normal 4 2 7 3 3 5" xfId="4194" xr:uid="{00000000-0005-0000-0000-0000BF390000}"/>
    <cellStyle name="Normal 4 2 7 3 3 5 2" xfId="8610" xr:uid="{00000000-0005-0000-0000-0000C0390000}"/>
    <cellStyle name="Normal 4 2 7 3 3 5 2 2" xfId="30426" xr:uid="{00000000-0005-0000-0000-0000C1390000}"/>
    <cellStyle name="Normal 4 2 7 3 3 5 3" xfId="20102" xr:uid="{00000000-0005-0000-0000-0000C2390000}"/>
    <cellStyle name="Normal 4 2 7 3 3 6" xfId="6491" xr:uid="{00000000-0005-0000-0000-0000C3390000}"/>
    <cellStyle name="Normal 4 2 7 3 3 6 2" xfId="8611" xr:uid="{00000000-0005-0000-0000-0000C4390000}"/>
    <cellStyle name="Normal 4 2 7 3 3 6 2 2" xfId="31748" xr:uid="{00000000-0005-0000-0000-0000C5390000}"/>
    <cellStyle name="Normal 4 2 7 3 3 6 3" xfId="22399" xr:uid="{00000000-0005-0000-0000-0000C6390000}"/>
    <cellStyle name="Normal 4 2 7 3 3 7" xfId="8594" xr:uid="{00000000-0005-0000-0000-0000C7390000}"/>
    <cellStyle name="Normal 4 2 7 3 3 7 2" xfId="29109" xr:uid="{00000000-0005-0000-0000-0000C8390000}"/>
    <cellStyle name="Normal 4 2 7 3 3 8" xfId="17819" xr:uid="{00000000-0005-0000-0000-0000C9390000}"/>
    <cellStyle name="Normal 4 2 7 3 4" xfId="1794" xr:uid="{00000000-0005-0000-0000-0000CA390000}"/>
    <cellStyle name="Normal 4 2 7 3 4 2" xfId="2672" xr:uid="{00000000-0005-0000-0000-0000CB390000}"/>
    <cellStyle name="Normal 4 2 7 3 4 2 2" xfId="5092" xr:uid="{00000000-0005-0000-0000-0000CC390000}"/>
    <cellStyle name="Normal 4 2 7 3 4 2 2 2" xfId="8614" xr:uid="{00000000-0005-0000-0000-0000CD390000}"/>
    <cellStyle name="Normal 4 2 7 3 4 2 2 2 2" xfId="30958" xr:uid="{00000000-0005-0000-0000-0000CE390000}"/>
    <cellStyle name="Normal 4 2 7 3 4 2 2 3" xfId="21000" xr:uid="{00000000-0005-0000-0000-0000CF390000}"/>
    <cellStyle name="Normal 4 2 7 3 4 2 3" xfId="7389" xr:uid="{00000000-0005-0000-0000-0000D0390000}"/>
    <cellStyle name="Normal 4 2 7 3 4 2 3 2" xfId="8615" xr:uid="{00000000-0005-0000-0000-0000D1390000}"/>
    <cellStyle name="Normal 4 2 7 3 4 2 3 2 2" xfId="32282" xr:uid="{00000000-0005-0000-0000-0000D2390000}"/>
    <cellStyle name="Normal 4 2 7 3 4 2 3 3" xfId="23297" xr:uid="{00000000-0005-0000-0000-0000D3390000}"/>
    <cellStyle name="Normal 4 2 7 3 4 2 4" xfId="8613" xr:uid="{00000000-0005-0000-0000-0000D4390000}"/>
    <cellStyle name="Normal 4 2 7 3 4 2 4 2" xfId="29640" xr:uid="{00000000-0005-0000-0000-0000D5390000}"/>
    <cellStyle name="Normal 4 2 7 3 4 2 5" xfId="18717" xr:uid="{00000000-0005-0000-0000-0000D6390000}"/>
    <cellStyle name="Normal 4 2 7 3 4 3" xfId="3487" xr:uid="{00000000-0005-0000-0000-0000D7390000}"/>
    <cellStyle name="Normal 4 2 7 3 4 3 2" xfId="5836" xr:uid="{00000000-0005-0000-0000-0000D8390000}"/>
    <cellStyle name="Normal 4 2 7 3 4 3 2 2" xfId="8617" xr:uid="{00000000-0005-0000-0000-0000D9390000}"/>
    <cellStyle name="Normal 4 2 7 3 4 3 2 2 2" xfId="31397" xr:uid="{00000000-0005-0000-0000-0000DA390000}"/>
    <cellStyle name="Normal 4 2 7 3 4 3 2 3" xfId="21744" xr:uid="{00000000-0005-0000-0000-0000DB390000}"/>
    <cellStyle name="Normal 4 2 7 3 4 3 3" xfId="8133" xr:uid="{00000000-0005-0000-0000-0000DC390000}"/>
    <cellStyle name="Normal 4 2 7 3 4 3 3 2" xfId="8618" xr:uid="{00000000-0005-0000-0000-0000DD390000}"/>
    <cellStyle name="Normal 4 2 7 3 4 3 3 2 2" xfId="32721" xr:uid="{00000000-0005-0000-0000-0000DE390000}"/>
    <cellStyle name="Normal 4 2 7 3 4 3 3 3" xfId="24041" xr:uid="{00000000-0005-0000-0000-0000DF390000}"/>
    <cellStyle name="Normal 4 2 7 3 4 3 4" xfId="8616" xr:uid="{00000000-0005-0000-0000-0000E0390000}"/>
    <cellStyle name="Normal 4 2 7 3 4 3 4 2" xfId="30078" xr:uid="{00000000-0005-0000-0000-0000E1390000}"/>
    <cellStyle name="Normal 4 2 7 3 4 3 5" xfId="19461" xr:uid="{00000000-0005-0000-0000-0000E2390000}"/>
    <cellStyle name="Normal 4 2 7 3 4 4" xfId="4348" xr:uid="{00000000-0005-0000-0000-0000E3390000}"/>
    <cellStyle name="Normal 4 2 7 3 4 4 2" xfId="8619" xr:uid="{00000000-0005-0000-0000-0000E4390000}"/>
    <cellStyle name="Normal 4 2 7 3 4 4 2 2" xfId="30522" xr:uid="{00000000-0005-0000-0000-0000E5390000}"/>
    <cellStyle name="Normal 4 2 7 3 4 4 3" xfId="20256" xr:uid="{00000000-0005-0000-0000-0000E6390000}"/>
    <cellStyle name="Normal 4 2 7 3 4 5" xfId="6645" xr:uid="{00000000-0005-0000-0000-0000E7390000}"/>
    <cellStyle name="Normal 4 2 7 3 4 5 2" xfId="8620" xr:uid="{00000000-0005-0000-0000-0000E8390000}"/>
    <cellStyle name="Normal 4 2 7 3 4 5 2 2" xfId="31844" xr:uid="{00000000-0005-0000-0000-0000E9390000}"/>
    <cellStyle name="Normal 4 2 7 3 4 5 3" xfId="22553" xr:uid="{00000000-0005-0000-0000-0000EA390000}"/>
    <cellStyle name="Normal 4 2 7 3 4 6" xfId="8612" xr:uid="{00000000-0005-0000-0000-0000EB390000}"/>
    <cellStyle name="Normal 4 2 7 3 4 6 2" xfId="29204" xr:uid="{00000000-0005-0000-0000-0000EC390000}"/>
    <cellStyle name="Normal 4 2 7 3 4 7" xfId="17973" xr:uid="{00000000-0005-0000-0000-0000ED390000}"/>
    <cellStyle name="Normal 4 2 7 3 5" xfId="2124" xr:uid="{00000000-0005-0000-0000-0000EE390000}"/>
    <cellStyle name="Normal 4 2 7 3 5 2" xfId="2978" xr:uid="{00000000-0005-0000-0000-0000EF390000}"/>
    <cellStyle name="Normal 4 2 7 3 5 2 2" xfId="5398" xr:uid="{00000000-0005-0000-0000-0000F0390000}"/>
    <cellStyle name="Normal 4 2 7 3 5 2 2 2" xfId="8623" xr:uid="{00000000-0005-0000-0000-0000F1390000}"/>
    <cellStyle name="Normal 4 2 7 3 5 2 2 2 2" xfId="31147" xr:uid="{00000000-0005-0000-0000-0000F2390000}"/>
    <cellStyle name="Normal 4 2 7 3 5 2 2 3" xfId="21306" xr:uid="{00000000-0005-0000-0000-0000F3390000}"/>
    <cellStyle name="Normal 4 2 7 3 5 2 3" xfId="7695" xr:uid="{00000000-0005-0000-0000-0000F4390000}"/>
    <cellStyle name="Normal 4 2 7 3 5 2 3 2" xfId="8624" xr:uid="{00000000-0005-0000-0000-0000F5390000}"/>
    <cellStyle name="Normal 4 2 7 3 5 2 3 2 2" xfId="32471" xr:uid="{00000000-0005-0000-0000-0000F6390000}"/>
    <cellStyle name="Normal 4 2 7 3 5 2 3 3" xfId="23603" xr:uid="{00000000-0005-0000-0000-0000F7390000}"/>
    <cellStyle name="Normal 4 2 7 3 5 2 4" xfId="8622" xr:uid="{00000000-0005-0000-0000-0000F8390000}"/>
    <cellStyle name="Normal 4 2 7 3 5 2 4 2" xfId="29829" xr:uid="{00000000-0005-0000-0000-0000F9390000}"/>
    <cellStyle name="Normal 4 2 7 3 5 2 5" xfId="19023" xr:uid="{00000000-0005-0000-0000-0000FA390000}"/>
    <cellStyle name="Normal 4 2 7 3 5 3" xfId="3817" xr:uid="{00000000-0005-0000-0000-0000FB390000}"/>
    <cellStyle name="Normal 4 2 7 3 5 3 2" xfId="6142" xr:uid="{00000000-0005-0000-0000-0000FC390000}"/>
    <cellStyle name="Normal 4 2 7 3 5 3 2 2" xfId="8626" xr:uid="{00000000-0005-0000-0000-0000FD390000}"/>
    <cellStyle name="Normal 4 2 7 3 5 3 2 2 2" xfId="31586" xr:uid="{00000000-0005-0000-0000-0000FE390000}"/>
    <cellStyle name="Normal 4 2 7 3 5 3 2 3" xfId="22050" xr:uid="{00000000-0005-0000-0000-0000FF390000}"/>
    <cellStyle name="Normal 4 2 7 3 5 3 3" xfId="8439" xr:uid="{00000000-0005-0000-0000-0000003A0000}"/>
    <cellStyle name="Normal 4 2 7 3 5 3 3 2" xfId="8627" xr:uid="{00000000-0005-0000-0000-0000013A0000}"/>
    <cellStyle name="Normal 4 2 7 3 5 3 3 2 2" xfId="32910" xr:uid="{00000000-0005-0000-0000-0000023A0000}"/>
    <cellStyle name="Normal 4 2 7 3 5 3 3 3" xfId="24347" xr:uid="{00000000-0005-0000-0000-0000033A0000}"/>
    <cellStyle name="Normal 4 2 7 3 5 3 4" xfId="8625" xr:uid="{00000000-0005-0000-0000-0000043A0000}"/>
    <cellStyle name="Normal 4 2 7 3 5 3 4 2" xfId="30267" xr:uid="{00000000-0005-0000-0000-0000053A0000}"/>
    <cellStyle name="Normal 4 2 7 3 5 3 5" xfId="19767" xr:uid="{00000000-0005-0000-0000-0000063A0000}"/>
    <cellStyle name="Normal 4 2 7 3 5 4" xfId="4654" xr:uid="{00000000-0005-0000-0000-0000073A0000}"/>
    <cellStyle name="Normal 4 2 7 3 5 4 2" xfId="8628" xr:uid="{00000000-0005-0000-0000-0000083A0000}"/>
    <cellStyle name="Normal 4 2 7 3 5 4 2 2" xfId="30711" xr:uid="{00000000-0005-0000-0000-0000093A0000}"/>
    <cellStyle name="Normal 4 2 7 3 5 4 3" xfId="20562" xr:uid="{00000000-0005-0000-0000-00000A3A0000}"/>
    <cellStyle name="Normal 4 2 7 3 5 5" xfId="6951" xr:uid="{00000000-0005-0000-0000-00000B3A0000}"/>
    <cellStyle name="Normal 4 2 7 3 5 5 2" xfId="8629" xr:uid="{00000000-0005-0000-0000-00000C3A0000}"/>
    <cellStyle name="Normal 4 2 7 3 5 5 2 2" xfId="32033" xr:uid="{00000000-0005-0000-0000-00000D3A0000}"/>
    <cellStyle name="Normal 4 2 7 3 5 5 3" xfId="22859" xr:uid="{00000000-0005-0000-0000-00000E3A0000}"/>
    <cellStyle name="Normal 4 2 7 3 5 6" xfId="8621" xr:uid="{00000000-0005-0000-0000-00000F3A0000}"/>
    <cellStyle name="Normal 4 2 7 3 5 6 2" xfId="29393" xr:uid="{00000000-0005-0000-0000-0000103A0000}"/>
    <cellStyle name="Normal 4 2 7 3 5 7" xfId="18279" xr:uid="{00000000-0005-0000-0000-0000113A0000}"/>
    <cellStyle name="Normal 4 2 7 3 6" xfId="2357" xr:uid="{00000000-0005-0000-0000-0000123A0000}"/>
    <cellStyle name="Normal 4 2 7 3 6 2" xfId="4784" xr:uid="{00000000-0005-0000-0000-0000133A0000}"/>
    <cellStyle name="Normal 4 2 7 3 6 2 2" xfId="8631" xr:uid="{00000000-0005-0000-0000-0000143A0000}"/>
    <cellStyle name="Normal 4 2 7 3 6 2 2 2" xfId="30767" xr:uid="{00000000-0005-0000-0000-0000153A0000}"/>
    <cellStyle name="Normal 4 2 7 3 6 2 3" xfId="20692" xr:uid="{00000000-0005-0000-0000-0000163A0000}"/>
    <cellStyle name="Normal 4 2 7 3 6 3" xfId="7081" xr:uid="{00000000-0005-0000-0000-0000173A0000}"/>
    <cellStyle name="Normal 4 2 7 3 6 3 2" xfId="8632" xr:uid="{00000000-0005-0000-0000-0000183A0000}"/>
    <cellStyle name="Normal 4 2 7 3 6 3 2 2" xfId="32091" xr:uid="{00000000-0005-0000-0000-0000193A0000}"/>
    <cellStyle name="Normal 4 2 7 3 6 3 3" xfId="22989" xr:uid="{00000000-0005-0000-0000-00001A3A0000}"/>
    <cellStyle name="Normal 4 2 7 3 6 4" xfId="8630" xr:uid="{00000000-0005-0000-0000-00001B3A0000}"/>
    <cellStyle name="Normal 4 2 7 3 6 4 2" xfId="29449" xr:uid="{00000000-0005-0000-0000-00001C3A0000}"/>
    <cellStyle name="Normal 4 2 7 3 6 5" xfId="18409" xr:uid="{00000000-0005-0000-0000-00001D3A0000}"/>
    <cellStyle name="Normal 4 2 7 3 7" xfId="3147" xr:uid="{00000000-0005-0000-0000-00001E3A0000}"/>
    <cellStyle name="Normal 4 2 7 3 7 2" xfId="5528" xr:uid="{00000000-0005-0000-0000-00001F3A0000}"/>
    <cellStyle name="Normal 4 2 7 3 7 2 2" xfId="8634" xr:uid="{00000000-0005-0000-0000-0000203A0000}"/>
    <cellStyle name="Normal 4 2 7 3 7 2 2 2" xfId="31205" xr:uid="{00000000-0005-0000-0000-0000213A0000}"/>
    <cellStyle name="Normal 4 2 7 3 7 2 3" xfId="21436" xr:uid="{00000000-0005-0000-0000-0000223A0000}"/>
    <cellStyle name="Normal 4 2 7 3 7 3" xfId="7825" xr:uid="{00000000-0005-0000-0000-0000233A0000}"/>
    <cellStyle name="Normal 4 2 7 3 7 3 2" xfId="8635" xr:uid="{00000000-0005-0000-0000-0000243A0000}"/>
    <cellStyle name="Normal 4 2 7 3 7 3 2 2" xfId="32529" xr:uid="{00000000-0005-0000-0000-0000253A0000}"/>
    <cellStyle name="Normal 4 2 7 3 7 3 3" xfId="23733" xr:uid="{00000000-0005-0000-0000-0000263A0000}"/>
    <cellStyle name="Normal 4 2 7 3 7 4" xfId="8633" xr:uid="{00000000-0005-0000-0000-0000273A0000}"/>
    <cellStyle name="Normal 4 2 7 3 7 4 2" xfId="29887" xr:uid="{00000000-0005-0000-0000-0000283A0000}"/>
    <cellStyle name="Normal 4 2 7 3 7 5" xfId="19153" xr:uid="{00000000-0005-0000-0000-0000293A0000}"/>
    <cellStyle name="Normal 4 2 7 3 8" xfId="4040" xr:uid="{00000000-0005-0000-0000-00002A3A0000}"/>
    <cellStyle name="Normal 4 2 7 3 8 2" xfId="8636" xr:uid="{00000000-0005-0000-0000-00002B3A0000}"/>
    <cellStyle name="Normal 4 2 7 3 8 2 2" xfId="30330" xr:uid="{00000000-0005-0000-0000-00002C3A0000}"/>
    <cellStyle name="Normal 4 2 7 3 8 3" xfId="19948" xr:uid="{00000000-0005-0000-0000-00002D3A0000}"/>
    <cellStyle name="Normal 4 2 7 3 9" xfId="6337" xr:uid="{00000000-0005-0000-0000-00002E3A0000}"/>
    <cellStyle name="Normal 4 2 7 3 9 2" xfId="8637" xr:uid="{00000000-0005-0000-0000-00002F3A0000}"/>
    <cellStyle name="Normal 4 2 7 3 9 2 2" xfId="31652" xr:uid="{00000000-0005-0000-0000-0000303A0000}"/>
    <cellStyle name="Normal 4 2 7 3 9 3" xfId="22245" xr:uid="{00000000-0005-0000-0000-0000313A0000}"/>
    <cellStyle name="Normal 4 2 7 4" xfId="1466" xr:uid="{00000000-0005-0000-0000-0000323A0000}"/>
    <cellStyle name="Normal 4 2 7 4 2" xfId="1713" xr:uid="{00000000-0005-0000-0000-0000333A0000}"/>
    <cellStyle name="Normal 4 2 7 4 2 2" xfId="2025" xr:uid="{00000000-0005-0000-0000-0000343A0000}"/>
    <cellStyle name="Normal 4 2 7 4 2 2 2" xfId="2903" xr:uid="{00000000-0005-0000-0000-0000353A0000}"/>
    <cellStyle name="Normal 4 2 7 4 2 2 2 2" xfId="5323" xr:uid="{00000000-0005-0000-0000-0000363A0000}"/>
    <cellStyle name="Normal 4 2 7 4 2 2 2 2 2" xfId="8642" xr:uid="{00000000-0005-0000-0000-0000373A0000}"/>
    <cellStyle name="Normal 4 2 7 4 2 2 2 2 2 2" xfId="31113" xr:uid="{00000000-0005-0000-0000-0000383A0000}"/>
    <cellStyle name="Normal 4 2 7 4 2 2 2 2 3" xfId="21231" xr:uid="{00000000-0005-0000-0000-0000393A0000}"/>
    <cellStyle name="Normal 4 2 7 4 2 2 2 3" xfId="7620" xr:uid="{00000000-0005-0000-0000-00003A3A0000}"/>
    <cellStyle name="Normal 4 2 7 4 2 2 2 3 2" xfId="8643" xr:uid="{00000000-0005-0000-0000-00003B3A0000}"/>
    <cellStyle name="Normal 4 2 7 4 2 2 2 3 2 2" xfId="32437" xr:uid="{00000000-0005-0000-0000-00003C3A0000}"/>
    <cellStyle name="Normal 4 2 7 4 2 2 2 3 3" xfId="23528" xr:uid="{00000000-0005-0000-0000-00003D3A0000}"/>
    <cellStyle name="Normal 4 2 7 4 2 2 2 4" xfId="8641" xr:uid="{00000000-0005-0000-0000-00003E3A0000}"/>
    <cellStyle name="Normal 4 2 7 4 2 2 2 4 2" xfId="29795" xr:uid="{00000000-0005-0000-0000-00003F3A0000}"/>
    <cellStyle name="Normal 4 2 7 4 2 2 2 5" xfId="18948" xr:uid="{00000000-0005-0000-0000-0000403A0000}"/>
    <cellStyle name="Normal 4 2 7 4 2 2 3" xfId="3718" xr:uid="{00000000-0005-0000-0000-0000413A0000}"/>
    <cellStyle name="Normal 4 2 7 4 2 2 3 2" xfId="6067" xr:uid="{00000000-0005-0000-0000-0000423A0000}"/>
    <cellStyle name="Normal 4 2 7 4 2 2 3 2 2" xfId="8645" xr:uid="{00000000-0005-0000-0000-0000433A0000}"/>
    <cellStyle name="Normal 4 2 7 4 2 2 3 2 2 2" xfId="31552" xr:uid="{00000000-0005-0000-0000-0000443A0000}"/>
    <cellStyle name="Normal 4 2 7 4 2 2 3 2 3" xfId="21975" xr:uid="{00000000-0005-0000-0000-0000453A0000}"/>
    <cellStyle name="Normal 4 2 7 4 2 2 3 3" xfId="8364" xr:uid="{00000000-0005-0000-0000-0000463A0000}"/>
    <cellStyle name="Normal 4 2 7 4 2 2 3 3 2" xfId="8646" xr:uid="{00000000-0005-0000-0000-0000473A0000}"/>
    <cellStyle name="Normal 4 2 7 4 2 2 3 3 2 2" xfId="32876" xr:uid="{00000000-0005-0000-0000-0000483A0000}"/>
    <cellStyle name="Normal 4 2 7 4 2 2 3 3 3" xfId="24272" xr:uid="{00000000-0005-0000-0000-0000493A0000}"/>
    <cellStyle name="Normal 4 2 7 4 2 2 3 4" xfId="8644" xr:uid="{00000000-0005-0000-0000-00004A3A0000}"/>
    <cellStyle name="Normal 4 2 7 4 2 2 3 4 2" xfId="30233" xr:uid="{00000000-0005-0000-0000-00004B3A0000}"/>
    <cellStyle name="Normal 4 2 7 4 2 2 3 5" xfId="19692" xr:uid="{00000000-0005-0000-0000-00004C3A0000}"/>
    <cellStyle name="Normal 4 2 7 4 2 2 4" xfId="4579" xr:uid="{00000000-0005-0000-0000-00004D3A0000}"/>
    <cellStyle name="Normal 4 2 7 4 2 2 4 2" xfId="8647" xr:uid="{00000000-0005-0000-0000-00004E3A0000}"/>
    <cellStyle name="Normal 4 2 7 4 2 2 4 2 2" xfId="30677" xr:uid="{00000000-0005-0000-0000-00004F3A0000}"/>
    <cellStyle name="Normal 4 2 7 4 2 2 4 3" xfId="20487" xr:uid="{00000000-0005-0000-0000-0000503A0000}"/>
    <cellStyle name="Normal 4 2 7 4 2 2 5" xfId="6876" xr:uid="{00000000-0005-0000-0000-0000513A0000}"/>
    <cellStyle name="Normal 4 2 7 4 2 2 5 2" xfId="8648" xr:uid="{00000000-0005-0000-0000-0000523A0000}"/>
    <cellStyle name="Normal 4 2 7 4 2 2 5 2 2" xfId="31999" xr:uid="{00000000-0005-0000-0000-0000533A0000}"/>
    <cellStyle name="Normal 4 2 7 4 2 2 5 3" xfId="22784" xr:uid="{00000000-0005-0000-0000-0000543A0000}"/>
    <cellStyle name="Normal 4 2 7 4 2 2 6" xfId="8640" xr:uid="{00000000-0005-0000-0000-0000553A0000}"/>
    <cellStyle name="Normal 4 2 7 4 2 2 6 2" xfId="29359" xr:uid="{00000000-0005-0000-0000-0000563A0000}"/>
    <cellStyle name="Normal 4 2 7 4 2 2 7" xfId="18204" xr:uid="{00000000-0005-0000-0000-0000573A0000}"/>
    <cellStyle name="Normal 4 2 7 4 2 3" xfId="2595" xr:uid="{00000000-0005-0000-0000-0000583A0000}"/>
    <cellStyle name="Normal 4 2 7 4 2 3 2" xfId="5015" xr:uid="{00000000-0005-0000-0000-0000593A0000}"/>
    <cellStyle name="Normal 4 2 7 4 2 3 2 2" xfId="8650" xr:uid="{00000000-0005-0000-0000-00005A3A0000}"/>
    <cellStyle name="Normal 4 2 7 4 2 3 2 2 2" xfId="30922" xr:uid="{00000000-0005-0000-0000-00005B3A0000}"/>
    <cellStyle name="Normal 4 2 7 4 2 3 2 3" xfId="20923" xr:uid="{00000000-0005-0000-0000-00005C3A0000}"/>
    <cellStyle name="Normal 4 2 7 4 2 3 3" xfId="7312" xr:uid="{00000000-0005-0000-0000-00005D3A0000}"/>
    <cellStyle name="Normal 4 2 7 4 2 3 3 2" xfId="8651" xr:uid="{00000000-0005-0000-0000-00005E3A0000}"/>
    <cellStyle name="Normal 4 2 7 4 2 3 3 2 2" xfId="32246" xr:uid="{00000000-0005-0000-0000-00005F3A0000}"/>
    <cellStyle name="Normal 4 2 7 4 2 3 3 3" xfId="23220" xr:uid="{00000000-0005-0000-0000-0000603A0000}"/>
    <cellStyle name="Normal 4 2 7 4 2 3 4" xfId="8649" xr:uid="{00000000-0005-0000-0000-0000613A0000}"/>
    <cellStyle name="Normal 4 2 7 4 2 3 4 2" xfId="29604" xr:uid="{00000000-0005-0000-0000-0000623A0000}"/>
    <cellStyle name="Normal 4 2 7 4 2 3 5" xfId="18640" xr:uid="{00000000-0005-0000-0000-0000633A0000}"/>
    <cellStyle name="Normal 4 2 7 4 2 4" xfId="3410" xr:uid="{00000000-0005-0000-0000-0000643A0000}"/>
    <cellStyle name="Normal 4 2 7 4 2 4 2" xfId="5759" xr:uid="{00000000-0005-0000-0000-0000653A0000}"/>
    <cellStyle name="Normal 4 2 7 4 2 4 2 2" xfId="8653" xr:uid="{00000000-0005-0000-0000-0000663A0000}"/>
    <cellStyle name="Normal 4 2 7 4 2 4 2 2 2" xfId="31360" xr:uid="{00000000-0005-0000-0000-0000673A0000}"/>
    <cellStyle name="Normal 4 2 7 4 2 4 2 3" xfId="21667" xr:uid="{00000000-0005-0000-0000-0000683A0000}"/>
    <cellStyle name="Normal 4 2 7 4 2 4 3" xfId="8056" xr:uid="{00000000-0005-0000-0000-0000693A0000}"/>
    <cellStyle name="Normal 4 2 7 4 2 4 3 2" xfId="8654" xr:uid="{00000000-0005-0000-0000-00006A3A0000}"/>
    <cellStyle name="Normal 4 2 7 4 2 4 3 2 2" xfId="32684" xr:uid="{00000000-0005-0000-0000-00006B3A0000}"/>
    <cellStyle name="Normal 4 2 7 4 2 4 3 3" xfId="23964" xr:uid="{00000000-0005-0000-0000-00006C3A0000}"/>
    <cellStyle name="Normal 4 2 7 4 2 4 4" xfId="8652" xr:uid="{00000000-0005-0000-0000-00006D3A0000}"/>
    <cellStyle name="Normal 4 2 7 4 2 4 4 2" xfId="30042" xr:uid="{00000000-0005-0000-0000-00006E3A0000}"/>
    <cellStyle name="Normal 4 2 7 4 2 4 5" xfId="19384" xr:uid="{00000000-0005-0000-0000-00006F3A0000}"/>
    <cellStyle name="Normal 4 2 7 4 2 5" xfId="4271" xr:uid="{00000000-0005-0000-0000-0000703A0000}"/>
    <cellStyle name="Normal 4 2 7 4 2 5 2" xfId="8655" xr:uid="{00000000-0005-0000-0000-0000713A0000}"/>
    <cellStyle name="Normal 4 2 7 4 2 5 2 2" xfId="30485" xr:uid="{00000000-0005-0000-0000-0000723A0000}"/>
    <cellStyle name="Normal 4 2 7 4 2 5 3" xfId="20179" xr:uid="{00000000-0005-0000-0000-0000733A0000}"/>
    <cellStyle name="Normal 4 2 7 4 2 6" xfId="6568" xr:uid="{00000000-0005-0000-0000-0000743A0000}"/>
    <cellStyle name="Normal 4 2 7 4 2 6 2" xfId="8656" xr:uid="{00000000-0005-0000-0000-0000753A0000}"/>
    <cellStyle name="Normal 4 2 7 4 2 6 2 2" xfId="31807" xr:uid="{00000000-0005-0000-0000-0000763A0000}"/>
    <cellStyle name="Normal 4 2 7 4 2 6 3" xfId="22476" xr:uid="{00000000-0005-0000-0000-0000773A0000}"/>
    <cellStyle name="Normal 4 2 7 4 2 7" xfId="8639" xr:uid="{00000000-0005-0000-0000-0000783A0000}"/>
    <cellStyle name="Normal 4 2 7 4 2 7 2" xfId="29168" xr:uid="{00000000-0005-0000-0000-0000793A0000}"/>
    <cellStyle name="Normal 4 2 7 4 2 8" xfId="17896" xr:uid="{00000000-0005-0000-0000-00007A3A0000}"/>
    <cellStyle name="Normal 4 2 7 4 3" xfId="1871" xr:uid="{00000000-0005-0000-0000-00007B3A0000}"/>
    <cellStyle name="Normal 4 2 7 4 3 2" xfId="2749" xr:uid="{00000000-0005-0000-0000-00007C3A0000}"/>
    <cellStyle name="Normal 4 2 7 4 3 2 2" xfId="5169" xr:uid="{00000000-0005-0000-0000-00007D3A0000}"/>
    <cellStyle name="Normal 4 2 7 4 3 2 2 2" xfId="8659" xr:uid="{00000000-0005-0000-0000-00007E3A0000}"/>
    <cellStyle name="Normal 4 2 7 4 3 2 2 2 2" xfId="31017" xr:uid="{00000000-0005-0000-0000-00007F3A0000}"/>
    <cellStyle name="Normal 4 2 7 4 3 2 2 3" xfId="21077" xr:uid="{00000000-0005-0000-0000-0000803A0000}"/>
    <cellStyle name="Normal 4 2 7 4 3 2 3" xfId="7466" xr:uid="{00000000-0005-0000-0000-0000813A0000}"/>
    <cellStyle name="Normal 4 2 7 4 3 2 3 2" xfId="8660" xr:uid="{00000000-0005-0000-0000-0000823A0000}"/>
    <cellStyle name="Normal 4 2 7 4 3 2 3 2 2" xfId="32341" xr:uid="{00000000-0005-0000-0000-0000833A0000}"/>
    <cellStyle name="Normal 4 2 7 4 3 2 3 3" xfId="23374" xr:uid="{00000000-0005-0000-0000-0000843A0000}"/>
    <cellStyle name="Normal 4 2 7 4 3 2 4" xfId="8658" xr:uid="{00000000-0005-0000-0000-0000853A0000}"/>
    <cellStyle name="Normal 4 2 7 4 3 2 4 2" xfId="29699" xr:uid="{00000000-0005-0000-0000-0000863A0000}"/>
    <cellStyle name="Normal 4 2 7 4 3 2 5" xfId="18794" xr:uid="{00000000-0005-0000-0000-0000873A0000}"/>
    <cellStyle name="Normal 4 2 7 4 3 3" xfId="3564" xr:uid="{00000000-0005-0000-0000-0000883A0000}"/>
    <cellStyle name="Normal 4 2 7 4 3 3 2" xfId="5913" xr:uid="{00000000-0005-0000-0000-0000893A0000}"/>
    <cellStyle name="Normal 4 2 7 4 3 3 2 2" xfId="8662" xr:uid="{00000000-0005-0000-0000-00008A3A0000}"/>
    <cellStyle name="Normal 4 2 7 4 3 3 2 2 2" xfId="31456" xr:uid="{00000000-0005-0000-0000-00008B3A0000}"/>
    <cellStyle name="Normal 4 2 7 4 3 3 2 3" xfId="21821" xr:uid="{00000000-0005-0000-0000-00008C3A0000}"/>
    <cellStyle name="Normal 4 2 7 4 3 3 3" xfId="8210" xr:uid="{00000000-0005-0000-0000-00008D3A0000}"/>
    <cellStyle name="Normal 4 2 7 4 3 3 3 2" xfId="8663" xr:uid="{00000000-0005-0000-0000-00008E3A0000}"/>
    <cellStyle name="Normal 4 2 7 4 3 3 3 2 2" xfId="32780" xr:uid="{00000000-0005-0000-0000-00008F3A0000}"/>
    <cellStyle name="Normal 4 2 7 4 3 3 3 3" xfId="24118" xr:uid="{00000000-0005-0000-0000-0000903A0000}"/>
    <cellStyle name="Normal 4 2 7 4 3 3 4" xfId="8661" xr:uid="{00000000-0005-0000-0000-0000913A0000}"/>
    <cellStyle name="Normal 4 2 7 4 3 3 4 2" xfId="30137" xr:uid="{00000000-0005-0000-0000-0000923A0000}"/>
    <cellStyle name="Normal 4 2 7 4 3 3 5" xfId="19538" xr:uid="{00000000-0005-0000-0000-0000933A0000}"/>
    <cellStyle name="Normal 4 2 7 4 3 4" xfId="4425" xr:uid="{00000000-0005-0000-0000-0000943A0000}"/>
    <cellStyle name="Normal 4 2 7 4 3 4 2" xfId="8664" xr:uid="{00000000-0005-0000-0000-0000953A0000}"/>
    <cellStyle name="Normal 4 2 7 4 3 4 2 2" xfId="30581" xr:uid="{00000000-0005-0000-0000-0000963A0000}"/>
    <cellStyle name="Normal 4 2 7 4 3 4 3" xfId="20333" xr:uid="{00000000-0005-0000-0000-0000973A0000}"/>
    <cellStyle name="Normal 4 2 7 4 3 5" xfId="6722" xr:uid="{00000000-0005-0000-0000-0000983A0000}"/>
    <cellStyle name="Normal 4 2 7 4 3 5 2" xfId="8665" xr:uid="{00000000-0005-0000-0000-0000993A0000}"/>
    <cellStyle name="Normal 4 2 7 4 3 5 2 2" xfId="31903" xr:uid="{00000000-0005-0000-0000-00009A3A0000}"/>
    <cellStyle name="Normal 4 2 7 4 3 5 3" xfId="22630" xr:uid="{00000000-0005-0000-0000-00009B3A0000}"/>
    <cellStyle name="Normal 4 2 7 4 3 6" xfId="8657" xr:uid="{00000000-0005-0000-0000-00009C3A0000}"/>
    <cellStyle name="Normal 4 2 7 4 3 6 2" xfId="29263" xr:uid="{00000000-0005-0000-0000-00009D3A0000}"/>
    <cellStyle name="Normal 4 2 7 4 3 7" xfId="18050" xr:uid="{00000000-0005-0000-0000-00009E3A0000}"/>
    <cellStyle name="Normal 4 2 7 4 4" xfId="2441" xr:uid="{00000000-0005-0000-0000-00009F3A0000}"/>
    <cellStyle name="Normal 4 2 7 4 4 2" xfId="4861" xr:uid="{00000000-0005-0000-0000-0000A03A0000}"/>
    <cellStyle name="Normal 4 2 7 4 4 2 2" xfId="8667" xr:uid="{00000000-0005-0000-0000-0000A13A0000}"/>
    <cellStyle name="Normal 4 2 7 4 4 2 2 2" xfId="30826" xr:uid="{00000000-0005-0000-0000-0000A23A0000}"/>
    <cellStyle name="Normal 4 2 7 4 4 2 3" xfId="20769" xr:uid="{00000000-0005-0000-0000-0000A33A0000}"/>
    <cellStyle name="Normal 4 2 7 4 4 3" xfId="7158" xr:uid="{00000000-0005-0000-0000-0000A43A0000}"/>
    <cellStyle name="Normal 4 2 7 4 4 3 2" xfId="8668" xr:uid="{00000000-0005-0000-0000-0000A53A0000}"/>
    <cellStyle name="Normal 4 2 7 4 4 3 2 2" xfId="32150" xr:uid="{00000000-0005-0000-0000-0000A63A0000}"/>
    <cellStyle name="Normal 4 2 7 4 4 3 3" xfId="23066" xr:uid="{00000000-0005-0000-0000-0000A73A0000}"/>
    <cellStyle name="Normal 4 2 7 4 4 4" xfId="8666" xr:uid="{00000000-0005-0000-0000-0000A83A0000}"/>
    <cellStyle name="Normal 4 2 7 4 4 4 2" xfId="29508" xr:uid="{00000000-0005-0000-0000-0000A93A0000}"/>
    <cellStyle name="Normal 4 2 7 4 4 5" xfId="18486" xr:uid="{00000000-0005-0000-0000-0000AA3A0000}"/>
    <cellStyle name="Normal 4 2 7 4 5" xfId="3256" xr:uid="{00000000-0005-0000-0000-0000AB3A0000}"/>
    <cellStyle name="Normal 4 2 7 4 5 2" xfId="5605" xr:uid="{00000000-0005-0000-0000-0000AC3A0000}"/>
    <cellStyle name="Normal 4 2 7 4 5 2 2" xfId="8670" xr:uid="{00000000-0005-0000-0000-0000AD3A0000}"/>
    <cellStyle name="Normal 4 2 7 4 5 2 2 2" xfId="31264" xr:uid="{00000000-0005-0000-0000-0000AE3A0000}"/>
    <cellStyle name="Normal 4 2 7 4 5 2 3" xfId="21513" xr:uid="{00000000-0005-0000-0000-0000AF3A0000}"/>
    <cellStyle name="Normal 4 2 7 4 5 3" xfId="7902" xr:uid="{00000000-0005-0000-0000-0000B03A0000}"/>
    <cellStyle name="Normal 4 2 7 4 5 3 2" xfId="8671" xr:uid="{00000000-0005-0000-0000-0000B13A0000}"/>
    <cellStyle name="Normal 4 2 7 4 5 3 2 2" xfId="32588" xr:uid="{00000000-0005-0000-0000-0000B23A0000}"/>
    <cellStyle name="Normal 4 2 7 4 5 3 3" xfId="23810" xr:uid="{00000000-0005-0000-0000-0000B33A0000}"/>
    <cellStyle name="Normal 4 2 7 4 5 4" xfId="8669" xr:uid="{00000000-0005-0000-0000-0000B43A0000}"/>
    <cellStyle name="Normal 4 2 7 4 5 4 2" xfId="29946" xr:uid="{00000000-0005-0000-0000-0000B53A0000}"/>
    <cellStyle name="Normal 4 2 7 4 5 5" xfId="19230" xr:uid="{00000000-0005-0000-0000-0000B63A0000}"/>
    <cellStyle name="Normal 4 2 7 4 6" xfId="4117" xr:uid="{00000000-0005-0000-0000-0000B73A0000}"/>
    <cellStyle name="Normal 4 2 7 4 6 2" xfId="8672" xr:uid="{00000000-0005-0000-0000-0000B83A0000}"/>
    <cellStyle name="Normal 4 2 7 4 6 2 2" xfId="30389" xr:uid="{00000000-0005-0000-0000-0000B93A0000}"/>
    <cellStyle name="Normal 4 2 7 4 6 3" xfId="20025" xr:uid="{00000000-0005-0000-0000-0000BA3A0000}"/>
    <cellStyle name="Normal 4 2 7 4 7" xfId="6414" xr:uid="{00000000-0005-0000-0000-0000BB3A0000}"/>
    <cellStyle name="Normal 4 2 7 4 7 2" xfId="8673" xr:uid="{00000000-0005-0000-0000-0000BC3A0000}"/>
    <cellStyle name="Normal 4 2 7 4 7 2 2" xfId="31711" xr:uid="{00000000-0005-0000-0000-0000BD3A0000}"/>
    <cellStyle name="Normal 4 2 7 4 7 3" xfId="22322" xr:uid="{00000000-0005-0000-0000-0000BE3A0000}"/>
    <cellStyle name="Normal 4 2 7 4 8" xfId="8638" xr:uid="{00000000-0005-0000-0000-0000BF3A0000}"/>
    <cellStyle name="Normal 4 2 7 4 8 2" xfId="29073" xr:uid="{00000000-0005-0000-0000-0000C03A0000}"/>
    <cellStyle name="Normal 4 2 7 4 9" xfId="17742" xr:uid="{00000000-0005-0000-0000-0000C13A0000}"/>
    <cellStyle name="Normal 4 2 7 5" xfId="1612" xr:uid="{00000000-0005-0000-0000-0000C23A0000}"/>
    <cellStyle name="Normal 4 2 7 5 2" xfId="1945" xr:uid="{00000000-0005-0000-0000-0000C33A0000}"/>
    <cellStyle name="Normal 4 2 7 5 2 2" xfId="2823" xr:uid="{00000000-0005-0000-0000-0000C43A0000}"/>
    <cellStyle name="Normal 4 2 7 5 2 2 2" xfId="5243" xr:uid="{00000000-0005-0000-0000-0000C53A0000}"/>
    <cellStyle name="Normal 4 2 7 5 2 2 2 2" xfId="8677" xr:uid="{00000000-0005-0000-0000-0000C63A0000}"/>
    <cellStyle name="Normal 4 2 7 5 2 2 2 2 2" xfId="31052" xr:uid="{00000000-0005-0000-0000-0000C73A0000}"/>
    <cellStyle name="Normal 4 2 7 5 2 2 2 3" xfId="21151" xr:uid="{00000000-0005-0000-0000-0000C83A0000}"/>
    <cellStyle name="Normal 4 2 7 5 2 2 3" xfId="7540" xr:uid="{00000000-0005-0000-0000-0000C93A0000}"/>
    <cellStyle name="Normal 4 2 7 5 2 2 3 2" xfId="8678" xr:uid="{00000000-0005-0000-0000-0000CA3A0000}"/>
    <cellStyle name="Normal 4 2 7 5 2 2 3 2 2" xfId="32376" xr:uid="{00000000-0005-0000-0000-0000CB3A0000}"/>
    <cellStyle name="Normal 4 2 7 5 2 2 3 3" xfId="23448" xr:uid="{00000000-0005-0000-0000-0000CC3A0000}"/>
    <cellStyle name="Normal 4 2 7 5 2 2 4" xfId="8676" xr:uid="{00000000-0005-0000-0000-0000CD3A0000}"/>
    <cellStyle name="Normal 4 2 7 5 2 2 4 2" xfId="29734" xr:uid="{00000000-0005-0000-0000-0000CE3A0000}"/>
    <cellStyle name="Normal 4 2 7 5 2 2 5" xfId="18868" xr:uid="{00000000-0005-0000-0000-0000CF3A0000}"/>
    <cellStyle name="Normal 4 2 7 5 2 3" xfId="3638" xr:uid="{00000000-0005-0000-0000-0000D03A0000}"/>
    <cellStyle name="Normal 4 2 7 5 2 3 2" xfId="5987" xr:uid="{00000000-0005-0000-0000-0000D13A0000}"/>
    <cellStyle name="Normal 4 2 7 5 2 3 2 2" xfId="8680" xr:uid="{00000000-0005-0000-0000-0000D23A0000}"/>
    <cellStyle name="Normal 4 2 7 5 2 3 2 2 2" xfId="31491" xr:uid="{00000000-0005-0000-0000-0000D33A0000}"/>
    <cellStyle name="Normal 4 2 7 5 2 3 2 3" xfId="21895" xr:uid="{00000000-0005-0000-0000-0000D43A0000}"/>
    <cellStyle name="Normal 4 2 7 5 2 3 3" xfId="8284" xr:uid="{00000000-0005-0000-0000-0000D53A0000}"/>
    <cellStyle name="Normal 4 2 7 5 2 3 3 2" xfId="8681" xr:uid="{00000000-0005-0000-0000-0000D63A0000}"/>
    <cellStyle name="Normal 4 2 7 5 2 3 3 2 2" xfId="32815" xr:uid="{00000000-0005-0000-0000-0000D73A0000}"/>
    <cellStyle name="Normal 4 2 7 5 2 3 3 3" xfId="24192" xr:uid="{00000000-0005-0000-0000-0000D83A0000}"/>
    <cellStyle name="Normal 4 2 7 5 2 3 4" xfId="8679" xr:uid="{00000000-0005-0000-0000-0000D93A0000}"/>
    <cellStyle name="Normal 4 2 7 5 2 3 4 2" xfId="30172" xr:uid="{00000000-0005-0000-0000-0000DA3A0000}"/>
    <cellStyle name="Normal 4 2 7 5 2 3 5" xfId="19612" xr:uid="{00000000-0005-0000-0000-0000DB3A0000}"/>
    <cellStyle name="Normal 4 2 7 5 2 4" xfId="4499" xr:uid="{00000000-0005-0000-0000-0000DC3A0000}"/>
    <cellStyle name="Normal 4 2 7 5 2 4 2" xfId="8682" xr:uid="{00000000-0005-0000-0000-0000DD3A0000}"/>
    <cellStyle name="Normal 4 2 7 5 2 4 2 2" xfId="30616" xr:uid="{00000000-0005-0000-0000-0000DE3A0000}"/>
    <cellStyle name="Normal 4 2 7 5 2 4 3" xfId="20407" xr:uid="{00000000-0005-0000-0000-0000DF3A0000}"/>
    <cellStyle name="Normal 4 2 7 5 2 5" xfId="6796" xr:uid="{00000000-0005-0000-0000-0000E03A0000}"/>
    <cellStyle name="Normal 4 2 7 5 2 5 2" xfId="8683" xr:uid="{00000000-0005-0000-0000-0000E13A0000}"/>
    <cellStyle name="Normal 4 2 7 5 2 5 2 2" xfId="31938" xr:uid="{00000000-0005-0000-0000-0000E23A0000}"/>
    <cellStyle name="Normal 4 2 7 5 2 5 3" xfId="22704" xr:uid="{00000000-0005-0000-0000-0000E33A0000}"/>
    <cellStyle name="Normal 4 2 7 5 2 6" xfId="8675" xr:uid="{00000000-0005-0000-0000-0000E43A0000}"/>
    <cellStyle name="Normal 4 2 7 5 2 6 2" xfId="29298" xr:uid="{00000000-0005-0000-0000-0000E53A0000}"/>
    <cellStyle name="Normal 4 2 7 5 2 7" xfId="18124" xr:uid="{00000000-0005-0000-0000-0000E63A0000}"/>
    <cellStyle name="Normal 4 2 7 5 3" xfId="2515" xr:uid="{00000000-0005-0000-0000-0000E73A0000}"/>
    <cellStyle name="Normal 4 2 7 5 3 2" xfId="4935" xr:uid="{00000000-0005-0000-0000-0000E83A0000}"/>
    <cellStyle name="Normal 4 2 7 5 3 2 2" xfId="8685" xr:uid="{00000000-0005-0000-0000-0000E93A0000}"/>
    <cellStyle name="Normal 4 2 7 5 3 2 2 2" xfId="30861" xr:uid="{00000000-0005-0000-0000-0000EA3A0000}"/>
    <cellStyle name="Normal 4 2 7 5 3 2 3" xfId="20843" xr:uid="{00000000-0005-0000-0000-0000EB3A0000}"/>
    <cellStyle name="Normal 4 2 7 5 3 3" xfId="7232" xr:uid="{00000000-0005-0000-0000-0000EC3A0000}"/>
    <cellStyle name="Normal 4 2 7 5 3 3 2" xfId="8686" xr:uid="{00000000-0005-0000-0000-0000ED3A0000}"/>
    <cellStyle name="Normal 4 2 7 5 3 3 2 2" xfId="32185" xr:uid="{00000000-0005-0000-0000-0000EE3A0000}"/>
    <cellStyle name="Normal 4 2 7 5 3 3 3" xfId="23140" xr:uid="{00000000-0005-0000-0000-0000EF3A0000}"/>
    <cellStyle name="Normal 4 2 7 5 3 4" xfId="8684" xr:uid="{00000000-0005-0000-0000-0000F03A0000}"/>
    <cellStyle name="Normal 4 2 7 5 3 4 2" xfId="29543" xr:uid="{00000000-0005-0000-0000-0000F13A0000}"/>
    <cellStyle name="Normal 4 2 7 5 3 5" xfId="18560" xr:uid="{00000000-0005-0000-0000-0000F23A0000}"/>
    <cellStyle name="Normal 4 2 7 5 4" xfId="3330" xr:uid="{00000000-0005-0000-0000-0000F33A0000}"/>
    <cellStyle name="Normal 4 2 7 5 4 2" xfId="5679" xr:uid="{00000000-0005-0000-0000-0000F43A0000}"/>
    <cellStyle name="Normal 4 2 7 5 4 2 2" xfId="8688" xr:uid="{00000000-0005-0000-0000-0000F53A0000}"/>
    <cellStyle name="Normal 4 2 7 5 4 2 2 2" xfId="31299" xr:uid="{00000000-0005-0000-0000-0000F63A0000}"/>
    <cellStyle name="Normal 4 2 7 5 4 2 3" xfId="21587" xr:uid="{00000000-0005-0000-0000-0000F73A0000}"/>
    <cellStyle name="Normal 4 2 7 5 4 3" xfId="7976" xr:uid="{00000000-0005-0000-0000-0000F83A0000}"/>
    <cellStyle name="Normal 4 2 7 5 4 3 2" xfId="8689" xr:uid="{00000000-0005-0000-0000-0000F93A0000}"/>
    <cellStyle name="Normal 4 2 7 5 4 3 2 2" xfId="32623" xr:uid="{00000000-0005-0000-0000-0000FA3A0000}"/>
    <cellStyle name="Normal 4 2 7 5 4 3 3" xfId="23884" xr:uid="{00000000-0005-0000-0000-0000FB3A0000}"/>
    <cellStyle name="Normal 4 2 7 5 4 4" xfId="8687" xr:uid="{00000000-0005-0000-0000-0000FC3A0000}"/>
    <cellStyle name="Normal 4 2 7 5 4 4 2" xfId="29981" xr:uid="{00000000-0005-0000-0000-0000FD3A0000}"/>
    <cellStyle name="Normal 4 2 7 5 4 5" xfId="19304" xr:uid="{00000000-0005-0000-0000-0000FE3A0000}"/>
    <cellStyle name="Normal 4 2 7 5 5" xfId="4191" xr:uid="{00000000-0005-0000-0000-0000FF3A0000}"/>
    <cellStyle name="Normal 4 2 7 5 5 2" xfId="8690" xr:uid="{00000000-0005-0000-0000-0000003B0000}"/>
    <cellStyle name="Normal 4 2 7 5 5 2 2" xfId="30424" xr:uid="{00000000-0005-0000-0000-0000013B0000}"/>
    <cellStyle name="Normal 4 2 7 5 5 3" xfId="20099" xr:uid="{00000000-0005-0000-0000-0000023B0000}"/>
    <cellStyle name="Normal 4 2 7 5 6" xfId="6488" xr:uid="{00000000-0005-0000-0000-0000033B0000}"/>
    <cellStyle name="Normal 4 2 7 5 6 2" xfId="8691" xr:uid="{00000000-0005-0000-0000-0000043B0000}"/>
    <cellStyle name="Normal 4 2 7 5 6 2 2" xfId="31746" xr:uid="{00000000-0005-0000-0000-0000053B0000}"/>
    <cellStyle name="Normal 4 2 7 5 6 3" xfId="22396" xr:uid="{00000000-0005-0000-0000-0000063B0000}"/>
    <cellStyle name="Normal 4 2 7 5 7" xfId="8674" xr:uid="{00000000-0005-0000-0000-0000073B0000}"/>
    <cellStyle name="Normal 4 2 7 5 7 2" xfId="29107" xr:uid="{00000000-0005-0000-0000-0000083B0000}"/>
    <cellStyle name="Normal 4 2 7 5 8" xfId="17816" xr:uid="{00000000-0005-0000-0000-0000093B0000}"/>
    <cellStyle name="Normal 4 2 7 6" xfId="1791" xr:uid="{00000000-0005-0000-0000-00000A3B0000}"/>
    <cellStyle name="Normal 4 2 7 6 2" xfId="2669" xr:uid="{00000000-0005-0000-0000-00000B3B0000}"/>
    <cellStyle name="Normal 4 2 7 6 2 2" xfId="5089" xr:uid="{00000000-0005-0000-0000-00000C3B0000}"/>
    <cellStyle name="Normal 4 2 7 6 2 2 2" xfId="8694" xr:uid="{00000000-0005-0000-0000-00000D3B0000}"/>
    <cellStyle name="Normal 4 2 7 6 2 2 2 2" xfId="30956" xr:uid="{00000000-0005-0000-0000-00000E3B0000}"/>
    <cellStyle name="Normal 4 2 7 6 2 2 3" xfId="20997" xr:uid="{00000000-0005-0000-0000-00000F3B0000}"/>
    <cellStyle name="Normal 4 2 7 6 2 3" xfId="7386" xr:uid="{00000000-0005-0000-0000-0000103B0000}"/>
    <cellStyle name="Normal 4 2 7 6 2 3 2" xfId="8695" xr:uid="{00000000-0005-0000-0000-0000113B0000}"/>
    <cellStyle name="Normal 4 2 7 6 2 3 2 2" xfId="32280" xr:uid="{00000000-0005-0000-0000-0000123B0000}"/>
    <cellStyle name="Normal 4 2 7 6 2 3 3" xfId="23294" xr:uid="{00000000-0005-0000-0000-0000133B0000}"/>
    <cellStyle name="Normal 4 2 7 6 2 4" xfId="8693" xr:uid="{00000000-0005-0000-0000-0000143B0000}"/>
    <cellStyle name="Normal 4 2 7 6 2 4 2" xfId="29638" xr:uid="{00000000-0005-0000-0000-0000153B0000}"/>
    <cellStyle name="Normal 4 2 7 6 2 5" xfId="18714" xr:uid="{00000000-0005-0000-0000-0000163B0000}"/>
    <cellStyle name="Normal 4 2 7 6 3" xfId="3484" xr:uid="{00000000-0005-0000-0000-0000173B0000}"/>
    <cellStyle name="Normal 4 2 7 6 3 2" xfId="5833" xr:uid="{00000000-0005-0000-0000-0000183B0000}"/>
    <cellStyle name="Normal 4 2 7 6 3 2 2" xfId="8697" xr:uid="{00000000-0005-0000-0000-0000193B0000}"/>
    <cellStyle name="Normal 4 2 7 6 3 2 2 2" xfId="31395" xr:uid="{00000000-0005-0000-0000-00001A3B0000}"/>
    <cellStyle name="Normal 4 2 7 6 3 2 3" xfId="21741" xr:uid="{00000000-0005-0000-0000-00001B3B0000}"/>
    <cellStyle name="Normal 4 2 7 6 3 3" xfId="8130" xr:uid="{00000000-0005-0000-0000-00001C3B0000}"/>
    <cellStyle name="Normal 4 2 7 6 3 3 2" xfId="8698" xr:uid="{00000000-0005-0000-0000-00001D3B0000}"/>
    <cellStyle name="Normal 4 2 7 6 3 3 2 2" xfId="32719" xr:uid="{00000000-0005-0000-0000-00001E3B0000}"/>
    <cellStyle name="Normal 4 2 7 6 3 3 3" xfId="24038" xr:uid="{00000000-0005-0000-0000-00001F3B0000}"/>
    <cellStyle name="Normal 4 2 7 6 3 4" xfId="8696" xr:uid="{00000000-0005-0000-0000-0000203B0000}"/>
    <cellStyle name="Normal 4 2 7 6 3 4 2" xfId="30076" xr:uid="{00000000-0005-0000-0000-0000213B0000}"/>
    <cellStyle name="Normal 4 2 7 6 3 5" xfId="19458" xr:uid="{00000000-0005-0000-0000-0000223B0000}"/>
    <cellStyle name="Normal 4 2 7 6 4" xfId="4345" xr:uid="{00000000-0005-0000-0000-0000233B0000}"/>
    <cellStyle name="Normal 4 2 7 6 4 2" xfId="8699" xr:uid="{00000000-0005-0000-0000-0000243B0000}"/>
    <cellStyle name="Normal 4 2 7 6 4 2 2" xfId="30520" xr:uid="{00000000-0005-0000-0000-0000253B0000}"/>
    <cellStyle name="Normal 4 2 7 6 4 3" xfId="20253" xr:uid="{00000000-0005-0000-0000-0000263B0000}"/>
    <cellStyle name="Normal 4 2 7 6 5" xfId="6642" xr:uid="{00000000-0005-0000-0000-0000273B0000}"/>
    <cellStyle name="Normal 4 2 7 6 5 2" xfId="8700" xr:uid="{00000000-0005-0000-0000-0000283B0000}"/>
    <cellStyle name="Normal 4 2 7 6 5 2 2" xfId="31842" xr:uid="{00000000-0005-0000-0000-0000293B0000}"/>
    <cellStyle name="Normal 4 2 7 6 5 3" xfId="22550" xr:uid="{00000000-0005-0000-0000-00002A3B0000}"/>
    <cellStyle name="Normal 4 2 7 6 6" xfId="8692" xr:uid="{00000000-0005-0000-0000-00002B3B0000}"/>
    <cellStyle name="Normal 4 2 7 6 6 2" xfId="29202" xr:uid="{00000000-0005-0000-0000-00002C3B0000}"/>
    <cellStyle name="Normal 4 2 7 6 7" xfId="17970" xr:uid="{00000000-0005-0000-0000-00002D3B0000}"/>
    <cellStyle name="Normal 4 2 7 7" xfId="2121" xr:uid="{00000000-0005-0000-0000-00002E3B0000}"/>
    <cellStyle name="Normal 4 2 7 7 2" xfId="2975" xr:uid="{00000000-0005-0000-0000-00002F3B0000}"/>
    <cellStyle name="Normal 4 2 7 7 2 2" xfId="5395" xr:uid="{00000000-0005-0000-0000-0000303B0000}"/>
    <cellStyle name="Normal 4 2 7 7 2 2 2" xfId="8703" xr:uid="{00000000-0005-0000-0000-0000313B0000}"/>
    <cellStyle name="Normal 4 2 7 7 2 2 2 2" xfId="31145" xr:uid="{00000000-0005-0000-0000-0000323B0000}"/>
    <cellStyle name="Normal 4 2 7 7 2 2 3" xfId="21303" xr:uid="{00000000-0005-0000-0000-0000333B0000}"/>
    <cellStyle name="Normal 4 2 7 7 2 3" xfId="7692" xr:uid="{00000000-0005-0000-0000-0000343B0000}"/>
    <cellStyle name="Normal 4 2 7 7 2 3 2" xfId="8704" xr:uid="{00000000-0005-0000-0000-0000353B0000}"/>
    <cellStyle name="Normal 4 2 7 7 2 3 2 2" xfId="32469" xr:uid="{00000000-0005-0000-0000-0000363B0000}"/>
    <cellStyle name="Normal 4 2 7 7 2 3 3" xfId="23600" xr:uid="{00000000-0005-0000-0000-0000373B0000}"/>
    <cellStyle name="Normal 4 2 7 7 2 4" xfId="8702" xr:uid="{00000000-0005-0000-0000-0000383B0000}"/>
    <cellStyle name="Normal 4 2 7 7 2 4 2" xfId="29827" xr:uid="{00000000-0005-0000-0000-0000393B0000}"/>
    <cellStyle name="Normal 4 2 7 7 2 5" xfId="19020" xr:uid="{00000000-0005-0000-0000-00003A3B0000}"/>
    <cellStyle name="Normal 4 2 7 7 3" xfId="3814" xr:uid="{00000000-0005-0000-0000-00003B3B0000}"/>
    <cellStyle name="Normal 4 2 7 7 3 2" xfId="6139" xr:uid="{00000000-0005-0000-0000-00003C3B0000}"/>
    <cellStyle name="Normal 4 2 7 7 3 2 2" xfId="8706" xr:uid="{00000000-0005-0000-0000-00003D3B0000}"/>
    <cellStyle name="Normal 4 2 7 7 3 2 2 2" xfId="31584" xr:uid="{00000000-0005-0000-0000-00003E3B0000}"/>
    <cellStyle name="Normal 4 2 7 7 3 2 3" xfId="22047" xr:uid="{00000000-0005-0000-0000-00003F3B0000}"/>
    <cellStyle name="Normal 4 2 7 7 3 3" xfId="8436" xr:uid="{00000000-0005-0000-0000-0000403B0000}"/>
    <cellStyle name="Normal 4 2 7 7 3 3 2" xfId="8707" xr:uid="{00000000-0005-0000-0000-0000413B0000}"/>
    <cellStyle name="Normal 4 2 7 7 3 3 2 2" xfId="32908" xr:uid="{00000000-0005-0000-0000-0000423B0000}"/>
    <cellStyle name="Normal 4 2 7 7 3 3 3" xfId="24344" xr:uid="{00000000-0005-0000-0000-0000433B0000}"/>
    <cellStyle name="Normal 4 2 7 7 3 4" xfId="8705" xr:uid="{00000000-0005-0000-0000-0000443B0000}"/>
    <cellStyle name="Normal 4 2 7 7 3 4 2" xfId="30265" xr:uid="{00000000-0005-0000-0000-0000453B0000}"/>
    <cellStyle name="Normal 4 2 7 7 3 5" xfId="19764" xr:uid="{00000000-0005-0000-0000-0000463B0000}"/>
    <cellStyle name="Normal 4 2 7 7 4" xfId="4651" xr:uid="{00000000-0005-0000-0000-0000473B0000}"/>
    <cellStyle name="Normal 4 2 7 7 4 2" xfId="8708" xr:uid="{00000000-0005-0000-0000-0000483B0000}"/>
    <cellStyle name="Normal 4 2 7 7 4 2 2" xfId="30709" xr:uid="{00000000-0005-0000-0000-0000493B0000}"/>
    <cellStyle name="Normal 4 2 7 7 4 3" xfId="20559" xr:uid="{00000000-0005-0000-0000-00004A3B0000}"/>
    <cellStyle name="Normal 4 2 7 7 5" xfId="6948" xr:uid="{00000000-0005-0000-0000-00004B3B0000}"/>
    <cellStyle name="Normal 4 2 7 7 5 2" xfId="8709" xr:uid="{00000000-0005-0000-0000-00004C3B0000}"/>
    <cellStyle name="Normal 4 2 7 7 5 2 2" xfId="32031" xr:uid="{00000000-0005-0000-0000-00004D3B0000}"/>
    <cellStyle name="Normal 4 2 7 7 5 3" xfId="22856" xr:uid="{00000000-0005-0000-0000-00004E3B0000}"/>
    <cellStyle name="Normal 4 2 7 7 6" xfId="8701" xr:uid="{00000000-0005-0000-0000-00004F3B0000}"/>
    <cellStyle name="Normal 4 2 7 7 6 2" xfId="29391" xr:uid="{00000000-0005-0000-0000-0000503B0000}"/>
    <cellStyle name="Normal 4 2 7 7 7" xfId="18276" xr:uid="{00000000-0005-0000-0000-0000513B0000}"/>
    <cellStyle name="Normal 4 2 7 8" xfId="2354" xr:uid="{00000000-0005-0000-0000-0000523B0000}"/>
    <cellStyle name="Normal 4 2 7 8 2" xfId="4781" xr:uid="{00000000-0005-0000-0000-0000533B0000}"/>
    <cellStyle name="Normal 4 2 7 8 2 2" xfId="8711" xr:uid="{00000000-0005-0000-0000-0000543B0000}"/>
    <cellStyle name="Normal 4 2 7 8 2 2 2" xfId="30765" xr:uid="{00000000-0005-0000-0000-0000553B0000}"/>
    <cellStyle name="Normal 4 2 7 8 2 3" xfId="20689" xr:uid="{00000000-0005-0000-0000-0000563B0000}"/>
    <cellStyle name="Normal 4 2 7 8 3" xfId="7078" xr:uid="{00000000-0005-0000-0000-0000573B0000}"/>
    <cellStyle name="Normal 4 2 7 8 3 2" xfId="8712" xr:uid="{00000000-0005-0000-0000-0000583B0000}"/>
    <cellStyle name="Normal 4 2 7 8 3 2 2" xfId="32089" xr:uid="{00000000-0005-0000-0000-0000593B0000}"/>
    <cellStyle name="Normal 4 2 7 8 3 3" xfId="22986" xr:uid="{00000000-0005-0000-0000-00005A3B0000}"/>
    <cellStyle name="Normal 4 2 7 8 4" xfId="8710" xr:uid="{00000000-0005-0000-0000-00005B3B0000}"/>
    <cellStyle name="Normal 4 2 7 8 4 2" xfId="29447" xr:uid="{00000000-0005-0000-0000-00005C3B0000}"/>
    <cellStyle name="Normal 4 2 7 8 5" xfId="18406" xr:uid="{00000000-0005-0000-0000-00005D3B0000}"/>
    <cellStyle name="Normal 4 2 7 9" xfId="3144" xr:uid="{00000000-0005-0000-0000-00005E3B0000}"/>
    <cellStyle name="Normal 4 2 7 9 2" xfId="5525" xr:uid="{00000000-0005-0000-0000-00005F3B0000}"/>
    <cellStyle name="Normal 4 2 7 9 2 2" xfId="8714" xr:uid="{00000000-0005-0000-0000-0000603B0000}"/>
    <cellStyle name="Normal 4 2 7 9 2 2 2" xfId="31203" xr:uid="{00000000-0005-0000-0000-0000613B0000}"/>
    <cellStyle name="Normal 4 2 7 9 2 3" xfId="21433" xr:uid="{00000000-0005-0000-0000-0000623B0000}"/>
    <cellStyle name="Normal 4 2 7 9 3" xfId="7822" xr:uid="{00000000-0005-0000-0000-0000633B0000}"/>
    <cellStyle name="Normal 4 2 7 9 3 2" xfId="8715" xr:uid="{00000000-0005-0000-0000-0000643B0000}"/>
    <cellStyle name="Normal 4 2 7 9 3 2 2" xfId="32527" xr:uid="{00000000-0005-0000-0000-0000653B0000}"/>
    <cellStyle name="Normal 4 2 7 9 3 3" xfId="23730" xr:uid="{00000000-0005-0000-0000-0000663B0000}"/>
    <cellStyle name="Normal 4 2 7 9 4" xfId="8713" xr:uid="{00000000-0005-0000-0000-0000673B0000}"/>
    <cellStyle name="Normal 4 2 7 9 4 2" xfId="29885" xr:uid="{00000000-0005-0000-0000-0000683B0000}"/>
    <cellStyle name="Normal 4 2 7 9 5" xfId="19150" xr:uid="{00000000-0005-0000-0000-0000693B0000}"/>
    <cellStyle name="Normal 4 2 8" xfId="1256" xr:uid="{00000000-0005-0000-0000-00006A3B0000}"/>
    <cellStyle name="Normal 4 2 8 2" xfId="8716" xr:uid="{00000000-0005-0000-0000-00006B3B0000}"/>
    <cellStyle name="Normal 4 2 9" xfId="1257" xr:uid="{00000000-0005-0000-0000-00006C3B0000}"/>
    <cellStyle name="Normal 4 2 9 10" xfId="8717" xr:uid="{00000000-0005-0000-0000-00006D3B0000}"/>
    <cellStyle name="Normal 4 2 9 10 2" xfId="29014" xr:uid="{00000000-0005-0000-0000-00006E3B0000}"/>
    <cellStyle name="Normal 4 2 9 11" xfId="17666" xr:uid="{00000000-0005-0000-0000-00006F3B0000}"/>
    <cellStyle name="Normal 4 2 9 2" xfId="1484" xr:uid="{00000000-0005-0000-0000-0000703B0000}"/>
    <cellStyle name="Normal 4 2 9 2 2" xfId="1731" xr:uid="{00000000-0005-0000-0000-0000713B0000}"/>
    <cellStyle name="Normal 4 2 9 2 2 2" xfId="2043" xr:uid="{00000000-0005-0000-0000-0000723B0000}"/>
    <cellStyle name="Normal 4 2 9 2 2 2 2" xfId="2921" xr:uid="{00000000-0005-0000-0000-0000733B0000}"/>
    <cellStyle name="Normal 4 2 9 2 2 2 2 2" xfId="5341" xr:uid="{00000000-0005-0000-0000-0000743B0000}"/>
    <cellStyle name="Normal 4 2 9 2 2 2 2 2 2" xfId="8722" xr:uid="{00000000-0005-0000-0000-0000753B0000}"/>
    <cellStyle name="Normal 4 2 9 2 2 2 2 2 2 2" xfId="31123" xr:uid="{00000000-0005-0000-0000-0000763B0000}"/>
    <cellStyle name="Normal 4 2 9 2 2 2 2 2 3" xfId="21249" xr:uid="{00000000-0005-0000-0000-0000773B0000}"/>
    <cellStyle name="Normal 4 2 9 2 2 2 2 3" xfId="7638" xr:uid="{00000000-0005-0000-0000-0000783B0000}"/>
    <cellStyle name="Normal 4 2 9 2 2 2 2 3 2" xfId="8723" xr:uid="{00000000-0005-0000-0000-0000793B0000}"/>
    <cellStyle name="Normal 4 2 9 2 2 2 2 3 2 2" xfId="32447" xr:uid="{00000000-0005-0000-0000-00007A3B0000}"/>
    <cellStyle name="Normal 4 2 9 2 2 2 2 3 3" xfId="23546" xr:uid="{00000000-0005-0000-0000-00007B3B0000}"/>
    <cellStyle name="Normal 4 2 9 2 2 2 2 4" xfId="8721" xr:uid="{00000000-0005-0000-0000-00007C3B0000}"/>
    <cellStyle name="Normal 4 2 9 2 2 2 2 4 2" xfId="29805" xr:uid="{00000000-0005-0000-0000-00007D3B0000}"/>
    <cellStyle name="Normal 4 2 9 2 2 2 2 5" xfId="18966" xr:uid="{00000000-0005-0000-0000-00007E3B0000}"/>
    <cellStyle name="Normal 4 2 9 2 2 2 3" xfId="3736" xr:uid="{00000000-0005-0000-0000-00007F3B0000}"/>
    <cellStyle name="Normal 4 2 9 2 2 2 3 2" xfId="6085" xr:uid="{00000000-0005-0000-0000-0000803B0000}"/>
    <cellStyle name="Normal 4 2 9 2 2 2 3 2 2" xfId="8725" xr:uid="{00000000-0005-0000-0000-0000813B0000}"/>
    <cellStyle name="Normal 4 2 9 2 2 2 3 2 2 2" xfId="31562" xr:uid="{00000000-0005-0000-0000-0000823B0000}"/>
    <cellStyle name="Normal 4 2 9 2 2 2 3 2 3" xfId="21993" xr:uid="{00000000-0005-0000-0000-0000833B0000}"/>
    <cellStyle name="Normal 4 2 9 2 2 2 3 3" xfId="8382" xr:uid="{00000000-0005-0000-0000-0000843B0000}"/>
    <cellStyle name="Normal 4 2 9 2 2 2 3 3 2" xfId="8726" xr:uid="{00000000-0005-0000-0000-0000853B0000}"/>
    <cellStyle name="Normal 4 2 9 2 2 2 3 3 2 2" xfId="32886" xr:uid="{00000000-0005-0000-0000-0000863B0000}"/>
    <cellStyle name="Normal 4 2 9 2 2 2 3 3 3" xfId="24290" xr:uid="{00000000-0005-0000-0000-0000873B0000}"/>
    <cellStyle name="Normal 4 2 9 2 2 2 3 4" xfId="8724" xr:uid="{00000000-0005-0000-0000-0000883B0000}"/>
    <cellStyle name="Normal 4 2 9 2 2 2 3 4 2" xfId="30243" xr:uid="{00000000-0005-0000-0000-0000893B0000}"/>
    <cellStyle name="Normal 4 2 9 2 2 2 3 5" xfId="19710" xr:uid="{00000000-0005-0000-0000-00008A3B0000}"/>
    <cellStyle name="Normal 4 2 9 2 2 2 4" xfId="4597" xr:uid="{00000000-0005-0000-0000-00008B3B0000}"/>
    <cellStyle name="Normal 4 2 9 2 2 2 4 2" xfId="8727" xr:uid="{00000000-0005-0000-0000-00008C3B0000}"/>
    <cellStyle name="Normal 4 2 9 2 2 2 4 2 2" xfId="30687" xr:uid="{00000000-0005-0000-0000-00008D3B0000}"/>
    <cellStyle name="Normal 4 2 9 2 2 2 4 3" xfId="20505" xr:uid="{00000000-0005-0000-0000-00008E3B0000}"/>
    <cellStyle name="Normal 4 2 9 2 2 2 5" xfId="6894" xr:uid="{00000000-0005-0000-0000-00008F3B0000}"/>
    <cellStyle name="Normal 4 2 9 2 2 2 5 2" xfId="8728" xr:uid="{00000000-0005-0000-0000-0000903B0000}"/>
    <cellStyle name="Normal 4 2 9 2 2 2 5 2 2" xfId="32009" xr:uid="{00000000-0005-0000-0000-0000913B0000}"/>
    <cellStyle name="Normal 4 2 9 2 2 2 5 3" xfId="22802" xr:uid="{00000000-0005-0000-0000-0000923B0000}"/>
    <cellStyle name="Normal 4 2 9 2 2 2 6" xfId="8720" xr:uid="{00000000-0005-0000-0000-0000933B0000}"/>
    <cellStyle name="Normal 4 2 9 2 2 2 6 2" xfId="29369" xr:uid="{00000000-0005-0000-0000-0000943B0000}"/>
    <cellStyle name="Normal 4 2 9 2 2 2 7" xfId="18222" xr:uid="{00000000-0005-0000-0000-0000953B0000}"/>
    <cellStyle name="Normal 4 2 9 2 2 3" xfId="2613" xr:uid="{00000000-0005-0000-0000-0000963B0000}"/>
    <cellStyle name="Normal 4 2 9 2 2 3 2" xfId="5033" xr:uid="{00000000-0005-0000-0000-0000973B0000}"/>
    <cellStyle name="Normal 4 2 9 2 2 3 2 2" xfId="8730" xr:uid="{00000000-0005-0000-0000-0000983B0000}"/>
    <cellStyle name="Normal 4 2 9 2 2 3 2 2 2" xfId="30932" xr:uid="{00000000-0005-0000-0000-0000993B0000}"/>
    <cellStyle name="Normal 4 2 9 2 2 3 2 3" xfId="20941" xr:uid="{00000000-0005-0000-0000-00009A3B0000}"/>
    <cellStyle name="Normal 4 2 9 2 2 3 3" xfId="7330" xr:uid="{00000000-0005-0000-0000-00009B3B0000}"/>
    <cellStyle name="Normal 4 2 9 2 2 3 3 2" xfId="8731" xr:uid="{00000000-0005-0000-0000-00009C3B0000}"/>
    <cellStyle name="Normal 4 2 9 2 2 3 3 2 2" xfId="32256" xr:uid="{00000000-0005-0000-0000-00009D3B0000}"/>
    <cellStyle name="Normal 4 2 9 2 2 3 3 3" xfId="23238" xr:uid="{00000000-0005-0000-0000-00009E3B0000}"/>
    <cellStyle name="Normal 4 2 9 2 2 3 4" xfId="8729" xr:uid="{00000000-0005-0000-0000-00009F3B0000}"/>
    <cellStyle name="Normal 4 2 9 2 2 3 4 2" xfId="29614" xr:uid="{00000000-0005-0000-0000-0000A03B0000}"/>
    <cellStyle name="Normal 4 2 9 2 2 3 5" xfId="18658" xr:uid="{00000000-0005-0000-0000-0000A13B0000}"/>
    <cellStyle name="Normal 4 2 9 2 2 4" xfId="3428" xr:uid="{00000000-0005-0000-0000-0000A23B0000}"/>
    <cellStyle name="Normal 4 2 9 2 2 4 2" xfId="5777" xr:uid="{00000000-0005-0000-0000-0000A33B0000}"/>
    <cellStyle name="Normal 4 2 9 2 2 4 2 2" xfId="8733" xr:uid="{00000000-0005-0000-0000-0000A43B0000}"/>
    <cellStyle name="Normal 4 2 9 2 2 4 2 2 2" xfId="31371" xr:uid="{00000000-0005-0000-0000-0000A53B0000}"/>
    <cellStyle name="Normal 4 2 9 2 2 4 2 3" xfId="21685" xr:uid="{00000000-0005-0000-0000-0000A63B0000}"/>
    <cellStyle name="Normal 4 2 9 2 2 4 3" xfId="8074" xr:uid="{00000000-0005-0000-0000-0000A73B0000}"/>
    <cellStyle name="Normal 4 2 9 2 2 4 3 2" xfId="8734" xr:uid="{00000000-0005-0000-0000-0000A83B0000}"/>
    <cellStyle name="Normal 4 2 9 2 2 4 3 2 2" xfId="32695" xr:uid="{00000000-0005-0000-0000-0000A93B0000}"/>
    <cellStyle name="Normal 4 2 9 2 2 4 3 3" xfId="23982" xr:uid="{00000000-0005-0000-0000-0000AA3B0000}"/>
    <cellStyle name="Normal 4 2 9 2 2 4 4" xfId="8732" xr:uid="{00000000-0005-0000-0000-0000AB3B0000}"/>
    <cellStyle name="Normal 4 2 9 2 2 4 4 2" xfId="30052" xr:uid="{00000000-0005-0000-0000-0000AC3B0000}"/>
    <cellStyle name="Normal 4 2 9 2 2 4 5" xfId="19402" xr:uid="{00000000-0005-0000-0000-0000AD3B0000}"/>
    <cellStyle name="Normal 4 2 9 2 2 5" xfId="4289" xr:uid="{00000000-0005-0000-0000-0000AE3B0000}"/>
    <cellStyle name="Normal 4 2 9 2 2 5 2" xfId="8735" xr:uid="{00000000-0005-0000-0000-0000AF3B0000}"/>
    <cellStyle name="Normal 4 2 9 2 2 5 2 2" xfId="30496" xr:uid="{00000000-0005-0000-0000-0000B03B0000}"/>
    <cellStyle name="Normal 4 2 9 2 2 5 3" xfId="20197" xr:uid="{00000000-0005-0000-0000-0000B13B0000}"/>
    <cellStyle name="Normal 4 2 9 2 2 6" xfId="6586" xr:uid="{00000000-0005-0000-0000-0000B23B0000}"/>
    <cellStyle name="Normal 4 2 9 2 2 6 2" xfId="8736" xr:uid="{00000000-0005-0000-0000-0000B33B0000}"/>
    <cellStyle name="Normal 4 2 9 2 2 6 2 2" xfId="31818" xr:uid="{00000000-0005-0000-0000-0000B43B0000}"/>
    <cellStyle name="Normal 4 2 9 2 2 6 3" xfId="22494" xr:uid="{00000000-0005-0000-0000-0000B53B0000}"/>
    <cellStyle name="Normal 4 2 9 2 2 7" xfId="8719" xr:uid="{00000000-0005-0000-0000-0000B63B0000}"/>
    <cellStyle name="Normal 4 2 9 2 2 7 2" xfId="29178" xr:uid="{00000000-0005-0000-0000-0000B73B0000}"/>
    <cellStyle name="Normal 4 2 9 2 2 8" xfId="17914" xr:uid="{00000000-0005-0000-0000-0000B83B0000}"/>
    <cellStyle name="Normal 4 2 9 2 3" xfId="1889" xr:uid="{00000000-0005-0000-0000-0000B93B0000}"/>
    <cellStyle name="Normal 4 2 9 2 3 2" xfId="2767" xr:uid="{00000000-0005-0000-0000-0000BA3B0000}"/>
    <cellStyle name="Normal 4 2 9 2 3 2 2" xfId="5187" xr:uid="{00000000-0005-0000-0000-0000BB3B0000}"/>
    <cellStyle name="Normal 4 2 9 2 3 2 2 2" xfId="8739" xr:uid="{00000000-0005-0000-0000-0000BC3B0000}"/>
    <cellStyle name="Normal 4 2 9 2 3 2 2 2 2" xfId="31028" xr:uid="{00000000-0005-0000-0000-0000BD3B0000}"/>
    <cellStyle name="Normal 4 2 9 2 3 2 2 3" xfId="21095" xr:uid="{00000000-0005-0000-0000-0000BE3B0000}"/>
    <cellStyle name="Normal 4 2 9 2 3 2 3" xfId="7484" xr:uid="{00000000-0005-0000-0000-0000BF3B0000}"/>
    <cellStyle name="Normal 4 2 9 2 3 2 3 2" xfId="8740" xr:uid="{00000000-0005-0000-0000-0000C03B0000}"/>
    <cellStyle name="Normal 4 2 9 2 3 2 3 2 2" xfId="32352" xr:uid="{00000000-0005-0000-0000-0000C13B0000}"/>
    <cellStyle name="Normal 4 2 9 2 3 2 3 3" xfId="23392" xr:uid="{00000000-0005-0000-0000-0000C23B0000}"/>
    <cellStyle name="Normal 4 2 9 2 3 2 4" xfId="8738" xr:uid="{00000000-0005-0000-0000-0000C33B0000}"/>
    <cellStyle name="Normal 4 2 9 2 3 2 4 2" xfId="29710" xr:uid="{00000000-0005-0000-0000-0000C43B0000}"/>
    <cellStyle name="Normal 4 2 9 2 3 2 5" xfId="18812" xr:uid="{00000000-0005-0000-0000-0000C53B0000}"/>
    <cellStyle name="Normal 4 2 9 2 3 3" xfId="3582" xr:uid="{00000000-0005-0000-0000-0000C63B0000}"/>
    <cellStyle name="Normal 4 2 9 2 3 3 2" xfId="5931" xr:uid="{00000000-0005-0000-0000-0000C73B0000}"/>
    <cellStyle name="Normal 4 2 9 2 3 3 2 2" xfId="8742" xr:uid="{00000000-0005-0000-0000-0000C83B0000}"/>
    <cellStyle name="Normal 4 2 9 2 3 3 2 2 2" xfId="31467" xr:uid="{00000000-0005-0000-0000-0000C93B0000}"/>
    <cellStyle name="Normal 4 2 9 2 3 3 2 3" xfId="21839" xr:uid="{00000000-0005-0000-0000-0000CA3B0000}"/>
    <cellStyle name="Normal 4 2 9 2 3 3 3" xfId="8228" xr:uid="{00000000-0005-0000-0000-0000CB3B0000}"/>
    <cellStyle name="Normal 4 2 9 2 3 3 3 2" xfId="8743" xr:uid="{00000000-0005-0000-0000-0000CC3B0000}"/>
    <cellStyle name="Normal 4 2 9 2 3 3 3 2 2" xfId="32791" xr:uid="{00000000-0005-0000-0000-0000CD3B0000}"/>
    <cellStyle name="Normal 4 2 9 2 3 3 3 3" xfId="24136" xr:uid="{00000000-0005-0000-0000-0000CE3B0000}"/>
    <cellStyle name="Normal 4 2 9 2 3 3 4" xfId="8741" xr:uid="{00000000-0005-0000-0000-0000CF3B0000}"/>
    <cellStyle name="Normal 4 2 9 2 3 3 4 2" xfId="30148" xr:uid="{00000000-0005-0000-0000-0000D03B0000}"/>
    <cellStyle name="Normal 4 2 9 2 3 3 5" xfId="19556" xr:uid="{00000000-0005-0000-0000-0000D13B0000}"/>
    <cellStyle name="Normal 4 2 9 2 3 4" xfId="4443" xr:uid="{00000000-0005-0000-0000-0000D23B0000}"/>
    <cellStyle name="Normal 4 2 9 2 3 4 2" xfId="8744" xr:uid="{00000000-0005-0000-0000-0000D33B0000}"/>
    <cellStyle name="Normal 4 2 9 2 3 4 2 2" xfId="30592" xr:uid="{00000000-0005-0000-0000-0000D43B0000}"/>
    <cellStyle name="Normal 4 2 9 2 3 4 3" xfId="20351" xr:uid="{00000000-0005-0000-0000-0000D53B0000}"/>
    <cellStyle name="Normal 4 2 9 2 3 5" xfId="6740" xr:uid="{00000000-0005-0000-0000-0000D63B0000}"/>
    <cellStyle name="Normal 4 2 9 2 3 5 2" xfId="8745" xr:uid="{00000000-0005-0000-0000-0000D73B0000}"/>
    <cellStyle name="Normal 4 2 9 2 3 5 2 2" xfId="31914" xr:uid="{00000000-0005-0000-0000-0000D83B0000}"/>
    <cellStyle name="Normal 4 2 9 2 3 5 3" xfId="22648" xr:uid="{00000000-0005-0000-0000-0000D93B0000}"/>
    <cellStyle name="Normal 4 2 9 2 3 6" xfId="8737" xr:uid="{00000000-0005-0000-0000-0000DA3B0000}"/>
    <cellStyle name="Normal 4 2 9 2 3 6 2" xfId="29274" xr:uid="{00000000-0005-0000-0000-0000DB3B0000}"/>
    <cellStyle name="Normal 4 2 9 2 3 7" xfId="18068" xr:uid="{00000000-0005-0000-0000-0000DC3B0000}"/>
    <cellStyle name="Normal 4 2 9 2 4" xfId="2459" xr:uid="{00000000-0005-0000-0000-0000DD3B0000}"/>
    <cellStyle name="Normal 4 2 9 2 4 2" xfId="4879" xr:uid="{00000000-0005-0000-0000-0000DE3B0000}"/>
    <cellStyle name="Normal 4 2 9 2 4 2 2" xfId="8747" xr:uid="{00000000-0005-0000-0000-0000DF3B0000}"/>
    <cellStyle name="Normal 4 2 9 2 4 2 2 2" xfId="30837" xr:uid="{00000000-0005-0000-0000-0000E03B0000}"/>
    <cellStyle name="Normal 4 2 9 2 4 2 3" xfId="20787" xr:uid="{00000000-0005-0000-0000-0000E13B0000}"/>
    <cellStyle name="Normal 4 2 9 2 4 3" xfId="7176" xr:uid="{00000000-0005-0000-0000-0000E23B0000}"/>
    <cellStyle name="Normal 4 2 9 2 4 3 2" xfId="8748" xr:uid="{00000000-0005-0000-0000-0000E33B0000}"/>
    <cellStyle name="Normal 4 2 9 2 4 3 2 2" xfId="32161" xr:uid="{00000000-0005-0000-0000-0000E43B0000}"/>
    <cellStyle name="Normal 4 2 9 2 4 3 3" xfId="23084" xr:uid="{00000000-0005-0000-0000-0000E53B0000}"/>
    <cellStyle name="Normal 4 2 9 2 4 4" xfId="8746" xr:uid="{00000000-0005-0000-0000-0000E63B0000}"/>
    <cellStyle name="Normal 4 2 9 2 4 4 2" xfId="29519" xr:uid="{00000000-0005-0000-0000-0000E73B0000}"/>
    <cellStyle name="Normal 4 2 9 2 4 5" xfId="18504" xr:uid="{00000000-0005-0000-0000-0000E83B0000}"/>
    <cellStyle name="Normal 4 2 9 2 5" xfId="3274" xr:uid="{00000000-0005-0000-0000-0000E93B0000}"/>
    <cellStyle name="Normal 4 2 9 2 5 2" xfId="5623" xr:uid="{00000000-0005-0000-0000-0000EA3B0000}"/>
    <cellStyle name="Normal 4 2 9 2 5 2 2" xfId="8750" xr:uid="{00000000-0005-0000-0000-0000EB3B0000}"/>
    <cellStyle name="Normal 4 2 9 2 5 2 2 2" xfId="31275" xr:uid="{00000000-0005-0000-0000-0000EC3B0000}"/>
    <cellStyle name="Normal 4 2 9 2 5 2 3" xfId="21531" xr:uid="{00000000-0005-0000-0000-0000ED3B0000}"/>
    <cellStyle name="Normal 4 2 9 2 5 3" xfId="7920" xr:uid="{00000000-0005-0000-0000-0000EE3B0000}"/>
    <cellStyle name="Normal 4 2 9 2 5 3 2" xfId="8751" xr:uid="{00000000-0005-0000-0000-0000EF3B0000}"/>
    <cellStyle name="Normal 4 2 9 2 5 3 2 2" xfId="32599" xr:uid="{00000000-0005-0000-0000-0000F03B0000}"/>
    <cellStyle name="Normal 4 2 9 2 5 3 3" xfId="23828" xr:uid="{00000000-0005-0000-0000-0000F13B0000}"/>
    <cellStyle name="Normal 4 2 9 2 5 4" xfId="8749" xr:uid="{00000000-0005-0000-0000-0000F23B0000}"/>
    <cellStyle name="Normal 4 2 9 2 5 4 2" xfId="29957" xr:uid="{00000000-0005-0000-0000-0000F33B0000}"/>
    <cellStyle name="Normal 4 2 9 2 5 5" xfId="19248" xr:uid="{00000000-0005-0000-0000-0000F43B0000}"/>
    <cellStyle name="Normal 4 2 9 2 6" xfId="4135" xr:uid="{00000000-0005-0000-0000-0000F53B0000}"/>
    <cellStyle name="Normal 4 2 9 2 6 2" xfId="8752" xr:uid="{00000000-0005-0000-0000-0000F63B0000}"/>
    <cellStyle name="Normal 4 2 9 2 6 2 2" xfId="30400" xr:uid="{00000000-0005-0000-0000-0000F73B0000}"/>
    <cellStyle name="Normal 4 2 9 2 6 3" xfId="20043" xr:uid="{00000000-0005-0000-0000-0000F83B0000}"/>
    <cellStyle name="Normal 4 2 9 2 7" xfId="6432" xr:uid="{00000000-0005-0000-0000-0000F93B0000}"/>
    <cellStyle name="Normal 4 2 9 2 7 2" xfId="8753" xr:uid="{00000000-0005-0000-0000-0000FA3B0000}"/>
    <cellStyle name="Normal 4 2 9 2 7 2 2" xfId="31722" xr:uid="{00000000-0005-0000-0000-0000FB3B0000}"/>
    <cellStyle name="Normal 4 2 9 2 7 3" xfId="22340" xr:uid="{00000000-0005-0000-0000-0000FC3B0000}"/>
    <cellStyle name="Normal 4 2 9 2 8" xfId="8718" xr:uid="{00000000-0005-0000-0000-0000FD3B0000}"/>
    <cellStyle name="Normal 4 2 9 2 8 2" xfId="29083" xr:uid="{00000000-0005-0000-0000-0000FE3B0000}"/>
    <cellStyle name="Normal 4 2 9 2 9" xfId="17760" xr:uid="{00000000-0005-0000-0000-0000FF3B0000}"/>
    <cellStyle name="Normal 4 2 9 3" xfId="1616" xr:uid="{00000000-0005-0000-0000-0000003C0000}"/>
    <cellStyle name="Normal 4 2 9 3 2" xfId="1949" xr:uid="{00000000-0005-0000-0000-0000013C0000}"/>
    <cellStyle name="Normal 4 2 9 3 2 2" xfId="2827" xr:uid="{00000000-0005-0000-0000-0000023C0000}"/>
    <cellStyle name="Normal 4 2 9 3 2 2 2" xfId="5247" xr:uid="{00000000-0005-0000-0000-0000033C0000}"/>
    <cellStyle name="Normal 4 2 9 3 2 2 2 2" xfId="8757" xr:uid="{00000000-0005-0000-0000-0000043C0000}"/>
    <cellStyle name="Normal 4 2 9 3 2 2 2 2 2" xfId="31055" xr:uid="{00000000-0005-0000-0000-0000053C0000}"/>
    <cellStyle name="Normal 4 2 9 3 2 2 2 3" xfId="21155" xr:uid="{00000000-0005-0000-0000-0000063C0000}"/>
    <cellStyle name="Normal 4 2 9 3 2 2 3" xfId="7544" xr:uid="{00000000-0005-0000-0000-0000073C0000}"/>
    <cellStyle name="Normal 4 2 9 3 2 2 3 2" xfId="8758" xr:uid="{00000000-0005-0000-0000-0000083C0000}"/>
    <cellStyle name="Normal 4 2 9 3 2 2 3 2 2" xfId="32379" xr:uid="{00000000-0005-0000-0000-0000093C0000}"/>
    <cellStyle name="Normal 4 2 9 3 2 2 3 3" xfId="23452" xr:uid="{00000000-0005-0000-0000-00000A3C0000}"/>
    <cellStyle name="Normal 4 2 9 3 2 2 4" xfId="8756" xr:uid="{00000000-0005-0000-0000-00000B3C0000}"/>
    <cellStyle name="Normal 4 2 9 3 2 2 4 2" xfId="29737" xr:uid="{00000000-0005-0000-0000-00000C3C0000}"/>
    <cellStyle name="Normal 4 2 9 3 2 2 5" xfId="18872" xr:uid="{00000000-0005-0000-0000-00000D3C0000}"/>
    <cellStyle name="Normal 4 2 9 3 2 3" xfId="3642" xr:uid="{00000000-0005-0000-0000-00000E3C0000}"/>
    <cellStyle name="Normal 4 2 9 3 2 3 2" xfId="5991" xr:uid="{00000000-0005-0000-0000-00000F3C0000}"/>
    <cellStyle name="Normal 4 2 9 3 2 3 2 2" xfId="8760" xr:uid="{00000000-0005-0000-0000-0000103C0000}"/>
    <cellStyle name="Normal 4 2 9 3 2 3 2 2 2" xfId="31494" xr:uid="{00000000-0005-0000-0000-0000113C0000}"/>
    <cellStyle name="Normal 4 2 9 3 2 3 2 3" xfId="21899" xr:uid="{00000000-0005-0000-0000-0000123C0000}"/>
    <cellStyle name="Normal 4 2 9 3 2 3 3" xfId="8288" xr:uid="{00000000-0005-0000-0000-0000133C0000}"/>
    <cellStyle name="Normal 4 2 9 3 2 3 3 2" xfId="8761" xr:uid="{00000000-0005-0000-0000-0000143C0000}"/>
    <cellStyle name="Normal 4 2 9 3 2 3 3 2 2" xfId="32818" xr:uid="{00000000-0005-0000-0000-0000153C0000}"/>
    <cellStyle name="Normal 4 2 9 3 2 3 3 3" xfId="24196" xr:uid="{00000000-0005-0000-0000-0000163C0000}"/>
    <cellStyle name="Normal 4 2 9 3 2 3 4" xfId="8759" xr:uid="{00000000-0005-0000-0000-0000173C0000}"/>
    <cellStyle name="Normal 4 2 9 3 2 3 4 2" xfId="30175" xr:uid="{00000000-0005-0000-0000-0000183C0000}"/>
    <cellStyle name="Normal 4 2 9 3 2 3 5" xfId="19616" xr:uid="{00000000-0005-0000-0000-0000193C0000}"/>
    <cellStyle name="Normal 4 2 9 3 2 4" xfId="4503" xr:uid="{00000000-0005-0000-0000-00001A3C0000}"/>
    <cellStyle name="Normal 4 2 9 3 2 4 2" xfId="8762" xr:uid="{00000000-0005-0000-0000-00001B3C0000}"/>
    <cellStyle name="Normal 4 2 9 3 2 4 2 2" xfId="30619" xr:uid="{00000000-0005-0000-0000-00001C3C0000}"/>
    <cellStyle name="Normal 4 2 9 3 2 4 3" xfId="20411" xr:uid="{00000000-0005-0000-0000-00001D3C0000}"/>
    <cellStyle name="Normal 4 2 9 3 2 5" xfId="6800" xr:uid="{00000000-0005-0000-0000-00001E3C0000}"/>
    <cellStyle name="Normal 4 2 9 3 2 5 2" xfId="8763" xr:uid="{00000000-0005-0000-0000-00001F3C0000}"/>
    <cellStyle name="Normal 4 2 9 3 2 5 2 2" xfId="31941" xr:uid="{00000000-0005-0000-0000-0000203C0000}"/>
    <cellStyle name="Normal 4 2 9 3 2 5 3" xfId="22708" xr:uid="{00000000-0005-0000-0000-0000213C0000}"/>
    <cellStyle name="Normal 4 2 9 3 2 6" xfId="8755" xr:uid="{00000000-0005-0000-0000-0000223C0000}"/>
    <cellStyle name="Normal 4 2 9 3 2 6 2" xfId="29301" xr:uid="{00000000-0005-0000-0000-0000233C0000}"/>
    <cellStyle name="Normal 4 2 9 3 2 7" xfId="18128" xr:uid="{00000000-0005-0000-0000-0000243C0000}"/>
    <cellStyle name="Normal 4 2 9 3 3" xfId="2519" xr:uid="{00000000-0005-0000-0000-0000253C0000}"/>
    <cellStyle name="Normal 4 2 9 3 3 2" xfId="4939" xr:uid="{00000000-0005-0000-0000-0000263C0000}"/>
    <cellStyle name="Normal 4 2 9 3 3 2 2" xfId="8765" xr:uid="{00000000-0005-0000-0000-0000273C0000}"/>
    <cellStyle name="Normal 4 2 9 3 3 2 2 2" xfId="30864" xr:uid="{00000000-0005-0000-0000-0000283C0000}"/>
    <cellStyle name="Normal 4 2 9 3 3 2 3" xfId="20847" xr:uid="{00000000-0005-0000-0000-0000293C0000}"/>
    <cellStyle name="Normal 4 2 9 3 3 3" xfId="7236" xr:uid="{00000000-0005-0000-0000-00002A3C0000}"/>
    <cellStyle name="Normal 4 2 9 3 3 3 2" xfId="8766" xr:uid="{00000000-0005-0000-0000-00002B3C0000}"/>
    <cellStyle name="Normal 4 2 9 3 3 3 2 2" xfId="32188" xr:uid="{00000000-0005-0000-0000-00002C3C0000}"/>
    <cellStyle name="Normal 4 2 9 3 3 3 3" xfId="23144" xr:uid="{00000000-0005-0000-0000-00002D3C0000}"/>
    <cellStyle name="Normal 4 2 9 3 3 4" xfId="8764" xr:uid="{00000000-0005-0000-0000-00002E3C0000}"/>
    <cellStyle name="Normal 4 2 9 3 3 4 2" xfId="29546" xr:uid="{00000000-0005-0000-0000-00002F3C0000}"/>
    <cellStyle name="Normal 4 2 9 3 3 5" xfId="18564" xr:uid="{00000000-0005-0000-0000-0000303C0000}"/>
    <cellStyle name="Normal 4 2 9 3 4" xfId="3334" xr:uid="{00000000-0005-0000-0000-0000313C0000}"/>
    <cellStyle name="Normal 4 2 9 3 4 2" xfId="5683" xr:uid="{00000000-0005-0000-0000-0000323C0000}"/>
    <cellStyle name="Normal 4 2 9 3 4 2 2" xfId="8768" xr:uid="{00000000-0005-0000-0000-0000333C0000}"/>
    <cellStyle name="Normal 4 2 9 3 4 2 2 2" xfId="31302" xr:uid="{00000000-0005-0000-0000-0000343C0000}"/>
    <cellStyle name="Normal 4 2 9 3 4 2 3" xfId="21591" xr:uid="{00000000-0005-0000-0000-0000353C0000}"/>
    <cellStyle name="Normal 4 2 9 3 4 3" xfId="7980" xr:uid="{00000000-0005-0000-0000-0000363C0000}"/>
    <cellStyle name="Normal 4 2 9 3 4 3 2" xfId="8769" xr:uid="{00000000-0005-0000-0000-0000373C0000}"/>
    <cellStyle name="Normal 4 2 9 3 4 3 2 2" xfId="32626" xr:uid="{00000000-0005-0000-0000-0000383C0000}"/>
    <cellStyle name="Normal 4 2 9 3 4 3 3" xfId="23888" xr:uid="{00000000-0005-0000-0000-0000393C0000}"/>
    <cellStyle name="Normal 4 2 9 3 4 4" xfId="8767" xr:uid="{00000000-0005-0000-0000-00003A3C0000}"/>
    <cellStyle name="Normal 4 2 9 3 4 4 2" xfId="29984" xr:uid="{00000000-0005-0000-0000-00003B3C0000}"/>
    <cellStyle name="Normal 4 2 9 3 4 5" xfId="19308" xr:uid="{00000000-0005-0000-0000-00003C3C0000}"/>
    <cellStyle name="Normal 4 2 9 3 5" xfId="4195" xr:uid="{00000000-0005-0000-0000-00003D3C0000}"/>
    <cellStyle name="Normal 4 2 9 3 5 2" xfId="8770" xr:uid="{00000000-0005-0000-0000-00003E3C0000}"/>
    <cellStyle name="Normal 4 2 9 3 5 2 2" xfId="30427" xr:uid="{00000000-0005-0000-0000-00003F3C0000}"/>
    <cellStyle name="Normal 4 2 9 3 5 3" xfId="20103" xr:uid="{00000000-0005-0000-0000-0000403C0000}"/>
    <cellStyle name="Normal 4 2 9 3 6" xfId="6492" xr:uid="{00000000-0005-0000-0000-0000413C0000}"/>
    <cellStyle name="Normal 4 2 9 3 6 2" xfId="8771" xr:uid="{00000000-0005-0000-0000-0000423C0000}"/>
    <cellStyle name="Normal 4 2 9 3 6 2 2" xfId="31749" xr:uid="{00000000-0005-0000-0000-0000433C0000}"/>
    <cellStyle name="Normal 4 2 9 3 6 3" xfId="22400" xr:uid="{00000000-0005-0000-0000-0000443C0000}"/>
    <cellStyle name="Normal 4 2 9 3 7" xfId="8754" xr:uid="{00000000-0005-0000-0000-0000453C0000}"/>
    <cellStyle name="Normal 4 2 9 3 7 2" xfId="29110" xr:uid="{00000000-0005-0000-0000-0000463C0000}"/>
    <cellStyle name="Normal 4 2 9 3 8" xfId="17820" xr:uid="{00000000-0005-0000-0000-0000473C0000}"/>
    <cellStyle name="Normal 4 2 9 4" xfId="1795" xr:uid="{00000000-0005-0000-0000-0000483C0000}"/>
    <cellStyle name="Normal 4 2 9 4 2" xfId="2673" xr:uid="{00000000-0005-0000-0000-0000493C0000}"/>
    <cellStyle name="Normal 4 2 9 4 2 2" xfId="5093" xr:uid="{00000000-0005-0000-0000-00004A3C0000}"/>
    <cellStyle name="Normal 4 2 9 4 2 2 2" xfId="8774" xr:uid="{00000000-0005-0000-0000-00004B3C0000}"/>
    <cellStyle name="Normal 4 2 9 4 2 2 2 2" xfId="30959" xr:uid="{00000000-0005-0000-0000-00004C3C0000}"/>
    <cellStyle name="Normal 4 2 9 4 2 2 3" xfId="21001" xr:uid="{00000000-0005-0000-0000-00004D3C0000}"/>
    <cellStyle name="Normal 4 2 9 4 2 3" xfId="7390" xr:uid="{00000000-0005-0000-0000-00004E3C0000}"/>
    <cellStyle name="Normal 4 2 9 4 2 3 2" xfId="8775" xr:uid="{00000000-0005-0000-0000-00004F3C0000}"/>
    <cellStyle name="Normal 4 2 9 4 2 3 2 2" xfId="32283" xr:uid="{00000000-0005-0000-0000-0000503C0000}"/>
    <cellStyle name="Normal 4 2 9 4 2 3 3" xfId="23298" xr:uid="{00000000-0005-0000-0000-0000513C0000}"/>
    <cellStyle name="Normal 4 2 9 4 2 4" xfId="8773" xr:uid="{00000000-0005-0000-0000-0000523C0000}"/>
    <cellStyle name="Normal 4 2 9 4 2 4 2" xfId="29641" xr:uid="{00000000-0005-0000-0000-0000533C0000}"/>
    <cellStyle name="Normal 4 2 9 4 2 5" xfId="18718" xr:uid="{00000000-0005-0000-0000-0000543C0000}"/>
    <cellStyle name="Normal 4 2 9 4 3" xfId="3488" xr:uid="{00000000-0005-0000-0000-0000553C0000}"/>
    <cellStyle name="Normal 4 2 9 4 3 2" xfId="5837" xr:uid="{00000000-0005-0000-0000-0000563C0000}"/>
    <cellStyle name="Normal 4 2 9 4 3 2 2" xfId="8777" xr:uid="{00000000-0005-0000-0000-0000573C0000}"/>
    <cellStyle name="Normal 4 2 9 4 3 2 2 2" xfId="31398" xr:uid="{00000000-0005-0000-0000-0000583C0000}"/>
    <cellStyle name="Normal 4 2 9 4 3 2 3" xfId="21745" xr:uid="{00000000-0005-0000-0000-0000593C0000}"/>
    <cellStyle name="Normal 4 2 9 4 3 3" xfId="8134" xr:uid="{00000000-0005-0000-0000-00005A3C0000}"/>
    <cellStyle name="Normal 4 2 9 4 3 3 2" xfId="8778" xr:uid="{00000000-0005-0000-0000-00005B3C0000}"/>
    <cellStyle name="Normal 4 2 9 4 3 3 2 2" xfId="32722" xr:uid="{00000000-0005-0000-0000-00005C3C0000}"/>
    <cellStyle name="Normal 4 2 9 4 3 3 3" xfId="24042" xr:uid="{00000000-0005-0000-0000-00005D3C0000}"/>
    <cellStyle name="Normal 4 2 9 4 3 4" xfId="8776" xr:uid="{00000000-0005-0000-0000-00005E3C0000}"/>
    <cellStyle name="Normal 4 2 9 4 3 4 2" xfId="30079" xr:uid="{00000000-0005-0000-0000-00005F3C0000}"/>
    <cellStyle name="Normal 4 2 9 4 3 5" xfId="19462" xr:uid="{00000000-0005-0000-0000-0000603C0000}"/>
    <cellStyle name="Normal 4 2 9 4 4" xfId="4349" xr:uid="{00000000-0005-0000-0000-0000613C0000}"/>
    <cellStyle name="Normal 4 2 9 4 4 2" xfId="8779" xr:uid="{00000000-0005-0000-0000-0000623C0000}"/>
    <cellStyle name="Normal 4 2 9 4 4 2 2" xfId="30523" xr:uid="{00000000-0005-0000-0000-0000633C0000}"/>
    <cellStyle name="Normal 4 2 9 4 4 3" xfId="20257" xr:uid="{00000000-0005-0000-0000-0000643C0000}"/>
    <cellStyle name="Normal 4 2 9 4 5" xfId="6646" xr:uid="{00000000-0005-0000-0000-0000653C0000}"/>
    <cellStyle name="Normal 4 2 9 4 5 2" xfId="8780" xr:uid="{00000000-0005-0000-0000-0000663C0000}"/>
    <cellStyle name="Normal 4 2 9 4 5 2 2" xfId="31845" xr:uid="{00000000-0005-0000-0000-0000673C0000}"/>
    <cellStyle name="Normal 4 2 9 4 5 3" xfId="22554" xr:uid="{00000000-0005-0000-0000-0000683C0000}"/>
    <cellStyle name="Normal 4 2 9 4 6" xfId="8772" xr:uid="{00000000-0005-0000-0000-0000693C0000}"/>
    <cellStyle name="Normal 4 2 9 4 6 2" xfId="29205" xr:uid="{00000000-0005-0000-0000-00006A3C0000}"/>
    <cellStyle name="Normal 4 2 9 4 7" xfId="17974" xr:uid="{00000000-0005-0000-0000-00006B3C0000}"/>
    <cellStyle name="Normal 4 2 9 5" xfId="2125" xr:uid="{00000000-0005-0000-0000-00006C3C0000}"/>
    <cellStyle name="Normal 4 2 9 5 2" xfId="2979" xr:uid="{00000000-0005-0000-0000-00006D3C0000}"/>
    <cellStyle name="Normal 4 2 9 5 2 2" xfId="5399" xr:uid="{00000000-0005-0000-0000-00006E3C0000}"/>
    <cellStyle name="Normal 4 2 9 5 2 2 2" xfId="8783" xr:uid="{00000000-0005-0000-0000-00006F3C0000}"/>
    <cellStyle name="Normal 4 2 9 5 2 2 2 2" xfId="31148" xr:uid="{00000000-0005-0000-0000-0000703C0000}"/>
    <cellStyle name="Normal 4 2 9 5 2 2 3" xfId="21307" xr:uid="{00000000-0005-0000-0000-0000713C0000}"/>
    <cellStyle name="Normal 4 2 9 5 2 3" xfId="7696" xr:uid="{00000000-0005-0000-0000-0000723C0000}"/>
    <cellStyle name="Normal 4 2 9 5 2 3 2" xfId="8784" xr:uid="{00000000-0005-0000-0000-0000733C0000}"/>
    <cellStyle name="Normal 4 2 9 5 2 3 2 2" xfId="32472" xr:uid="{00000000-0005-0000-0000-0000743C0000}"/>
    <cellStyle name="Normal 4 2 9 5 2 3 3" xfId="23604" xr:uid="{00000000-0005-0000-0000-0000753C0000}"/>
    <cellStyle name="Normal 4 2 9 5 2 4" xfId="8782" xr:uid="{00000000-0005-0000-0000-0000763C0000}"/>
    <cellStyle name="Normal 4 2 9 5 2 4 2" xfId="29830" xr:uid="{00000000-0005-0000-0000-0000773C0000}"/>
    <cellStyle name="Normal 4 2 9 5 2 5" xfId="19024" xr:uid="{00000000-0005-0000-0000-0000783C0000}"/>
    <cellStyle name="Normal 4 2 9 5 3" xfId="3818" xr:uid="{00000000-0005-0000-0000-0000793C0000}"/>
    <cellStyle name="Normal 4 2 9 5 3 2" xfId="6143" xr:uid="{00000000-0005-0000-0000-00007A3C0000}"/>
    <cellStyle name="Normal 4 2 9 5 3 2 2" xfId="8786" xr:uid="{00000000-0005-0000-0000-00007B3C0000}"/>
    <cellStyle name="Normal 4 2 9 5 3 2 2 2" xfId="31587" xr:uid="{00000000-0005-0000-0000-00007C3C0000}"/>
    <cellStyle name="Normal 4 2 9 5 3 2 3" xfId="22051" xr:uid="{00000000-0005-0000-0000-00007D3C0000}"/>
    <cellStyle name="Normal 4 2 9 5 3 3" xfId="8440" xr:uid="{00000000-0005-0000-0000-00007E3C0000}"/>
    <cellStyle name="Normal 4 2 9 5 3 3 2" xfId="8787" xr:uid="{00000000-0005-0000-0000-00007F3C0000}"/>
    <cellStyle name="Normal 4 2 9 5 3 3 2 2" xfId="32911" xr:uid="{00000000-0005-0000-0000-0000803C0000}"/>
    <cellStyle name="Normal 4 2 9 5 3 3 3" xfId="24348" xr:uid="{00000000-0005-0000-0000-0000813C0000}"/>
    <cellStyle name="Normal 4 2 9 5 3 4" xfId="8785" xr:uid="{00000000-0005-0000-0000-0000823C0000}"/>
    <cellStyle name="Normal 4 2 9 5 3 4 2" xfId="30268" xr:uid="{00000000-0005-0000-0000-0000833C0000}"/>
    <cellStyle name="Normal 4 2 9 5 3 5" xfId="19768" xr:uid="{00000000-0005-0000-0000-0000843C0000}"/>
    <cellStyle name="Normal 4 2 9 5 4" xfId="4655" xr:uid="{00000000-0005-0000-0000-0000853C0000}"/>
    <cellStyle name="Normal 4 2 9 5 4 2" xfId="8788" xr:uid="{00000000-0005-0000-0000-0000863C0000}"/>
    <cellStyle name="Normal 4 2 9 5 4 2 2" xfId="30712" xr:uid="{00000000-0005-0000-0000-0000873C0000}"/>
    <cellStyle name="Normal 4 2 9 5 4 3" xfId="20563" xr:uid="{00000000-0005-0000-0000-0000883C0000}"/>
    <cellStyle name="Normal 4 2 9 5 5" xfId="6952" xr:uid="{00000000-0005-0000-0000-0000893C0000}"/>
    <cellStyle name="Normal 4 2 9 5 5 2" xfId="8789" xr:uid="{00000000-0005-0000-0000-00008A3C0000}"/>
    <cellStyle name="Normal 4 2 9 5 5 2 2" xfId="32034" xr:uid="{00000000-0005-0000-0000-00008B3C0000}"/>
    <cellStyle name="Normal 4 2 9 5 5 3" xfId="22860" xr:uid="{00000000-0005-0000-0000-00008C3C0000}"/>
    <cellStyle name="Normal 4 2 9 5 6" xfId="8781" xr:uid="{00000000-0005-0000-0000-00008D3C0000}"/>
    <cellStyle name="Normal 4 2 9 5 6 2" xfId="29394" xr:uid="{00000000-0005-0000-0000-00008E3C0000}"/>
    <cellStyle name="Normal 4 2 9 5 7" xfId="18280" xr:uid="{00000000-0005-0000-0000-00008F3C0000}"/>
    <cellStyle name="Normal 4 2 9 6" xfId="2358" xr:uid="{00000000-0005-0000-0000-0000903C0000}"/>
    <cellStyle name="Normal 4 2 9 6 2" xfId="4785" xr:uid="{00000000-0005-0000-0000-0000913C0000}"/>
    <cellStyle name="Normal 4 2 9 6 2 2" xfId="8791" xr:uid="{00000000-0005-0000-0000-0000923C0000}"/>
    <cellStyle name="Normal 4 2 9 6 2 2 2" xfId="30768" xr:uid="{00000000-0005-0000-0000-0000933C0000}"/>
    <cellStyle name="Normal 4 2 9 6 2 3" xfId="20693" xr:uid="{00000000-0005-0000-0000-0000943C0000}"/>
    <cellStyle name="Normal 4 2 9 6 3" xfId="7082" xr:uid="{00000000-0005-0000-0000-0000953C0000}"/>
    <cellStyle name="Normal 4 2 9 6 3 2" xfId="8792" xr:uid="{00000000-0005-0000-0000-0000963C0000}"/>
    <cellStyle name="Normal 4 2 9 6 3 2 2" xfId="32092" xr:uid="{00000000-0005-0000-0000-0000973C0000}"/>
    <cellStyle name="Normal 4 2 9 6 3 3" xfId="22990" xr:uid="{00000000-0005-0000-0000-0000983C0000}"/>
    <cellStyle name="Normal 4 2 9 6 4" xfId="8790" xr:uid="{00000000-0005-0000-0000-0000993C0000}"/>
    <cellStyle name="Normal 4 2 9 6 4 2" xfId="29450" xr:uid="{00000000-0005-0000-0000-00009A3C0000}"/>
    <cellStyle name="Normal 4 2 9 6 5" xfId="18410" xr:uid="{00000000-0005-0000-0000-00009B3C0000}"/>
    <cellStyle name="Normal 4 2 9 7" xfId="3148" xr:uid="{00000000-0005-0000-0000-00009C3C0000}"/>
    <cellStyle name="Normal 4 2 9 7 2" xfId="5529" xr:uid="{00000000-0005-0000-0000-00009D3C0000}"/>
    <cellStyle name="Normal 4 2 9 7 2 2" xfId="8794" xr:uid="{00000000-0005-0000-0000-00009E3C0000}"/>
    <cellStyle name="Normal 4 2 9 7 2 2 2" xfId="31206" xr:uid="{00000000-0005-0000-0000-00009F3C0000}"/>
    <cellStyle name="Normal 4 2 9 7 2 3" xfId="21437" xr:uid="{00000000-0005-0000-0000-0000A03C0000}"/>
    <cellStyle name="Normal 4 2 9 7 3" xfId="7826" xr:uid="{00000000-0005-0000-0000-0000A13C0000}"/>
    <cellStyle name="Normal 4 2 9 7 3 2" xfId="8795" xr:uid="{00000000-0005-0000-0000-0000A23C0000}"/>
    <cellStyle name="Normal 4 2 9 7 3 2 2" xfId="32530" xr:uid="{00000000-0005-0000-0000-0000A33C0000}"/>
    <cellStyle name="Normal 4 2 9 7 3 3" xfId="23734" xr:uid="{00000000-0005-0000-0000-0000A43C0000}"/>
    <cellStyle name="Normal 4 2 9 7 4" xfId="8793" xr:uid="{00000000-0005-0000-0000-0000A53C0000}"/>
    <cellStyle name="Normal 4 2 9 7 4 2" xfId="29888" xr:uid="{00000000-0005-0000-0000-0000A63C0000}"/>
    <cellStyle name="Normal 4 2 9 7 5" xfId="19154" xr:uid="{00000000-0005-0000-0000-0000A73C0000}"/>
    <cellStyle name="Normal 4 2 9 8" xfId="4041" xr:uid="{00000000-0005-0000-0000-0000A83C0000}"/>
    <cellStyle name="Normal 4 2 9 8 2" xfId="8796" xr:uid="{00000000-0005-0000-0000-0000A93C0000}"/>
    <cellStyle name="Normal 4 2 9 8 2 2" xfId="30331" xr:uid="{00000000-0005-0000-0000-0000AA3C0000}"/>
    <cellStyle name="Normal 4 2 9 8 3" xfId="19949" xr:uid="{00000000-0005-0000-0000-0000AB3C0000}"/>
    <cellStyle name="Normal 4 2 9 9" xfId="6338" xr:uid="{00000000-0005-0000-0000-0000AC3C0000}"/>
    <cellStyle name="Normal 4 2 9 9 2" xfId="8797" xr:uid="{00000000-0005-0000-0000-0000AD3C0000}"/>
    <cellStyle name="Normal 4 2 9 9 2 2" xfId="31653" xr:uid="{00000000-0005-0000-0000-0000AE3C0000}"/>
    <cellStyle name="Normal 4 2 9 9 3" xfId="22246" xr:uid="{00000000-0005-0000-0000-0000AF3C0000}"/>
    <cellStyle name="Normal 4 2_Accruals workings" xfId="1258" xr:uid="{00000000-0005-0000-0000-0000B03C0000}"/>
    <cellStyle name="Normal 4 3" xfId="102" xr:uid="{00000000-0005-0000-0000-0000B13C0000}"/>
    <cellStyle name="Normal 4 3 10" xfId="2126" xr:uid="{00000000-0005-0000-0000-0000B23C0000}"/>
    <cellStyle name="Normal 4 3 10 2" xfId="2980" xr:uid="{00000000-0005-0000-0000-0000B33C0000}"/>
    <cellStyle name="Normal 4 3 10 2 2" xfId="5400" xr:uid="{00000000-0005-0000-0000-0000B43C0000}"/>
    <cellStyle name="Normal 4 3 10 2 2 2" xfId="8801" xr:uid="{00000000-0005-0000-0000-0000B53C0000}"/>
    <cellStyle name="Normal 4 3 10 2 2 2 2" xfId="31149" xr:uid="{00000000-0005-0000-0000-0000B63C0000}"/>
    <cellStyle name="Normal 4 3 10 2 2 3" xfId="21308" xr:uid="{00000000-0005-0000-0000-0000B73C0000}"/>
    <cellStyle name="Normal 4 3 10 2 3" xfId="7697" xr:uid="{00000000-0005-0000-0000-0000B83C0000}"/>
    <cellStyle name="Normal 4 3 10 2 3 2" xfId="8802" xr:uid="{00000000-0005-0000-0000-0000B93C0000}"/>
    <cellStyle name="Normal 4 3 10 2 3 2 2" xfId="32473" xr:uid="{00000000-0005-0000-0000-0000BA3C0000}"/>
    <cellStyle name="Normal 4 3 10 2 3 3" xfId="23605" xr:uid="{00000000-0005-0000-0000-0000BB3C0000}"/>
    <cellStyle name="Normal 4 3 10 2 4" xfId="8800" xr:uid="{00000000-0005-0000-0000-0000BC3C0000}"/>
    <cellStyle name="Normal 4 3 10 2 4 2" xfId="29831" xr:uid="{00000000-0005-0000-0000-0000BD3C0000}"/>
    <cellStyle name="Normal 4 3 10 2 5" xfId="19025" xr:uid="{00000000-0005-0000-0000-0000BE3C0000}"/>
    <cellStyle name="Normal 4 3 10 3" xfId="3819" xr:uid="{00000000-0005-0000-0000-0000BF3C0000}"/>
    <cellStyle name="Normal 4 3 10 3 2" xfId="6144" xr:uid="{00000000-0005-0000-0000-0000C03C0000}"/>
    <cellStyle name="Normal 4 3 10 3 2 2" xfId="8804" xr:uid="{00000000-0005-0000-0000-0000C13C0000}"/>
    <cellStyle name="Normal 4 3 10 3 2 2 2" xfId="31588" xr:uid="{00000000-0005-0000-0000-0000C23C0000}"/>
    <cellStyle name="Normal 4 3 10 3 2 3" xfId="22052" xr:uid="{00000000-0005-0000-0000-0000C33C0000}"/>
    <cellStyle name="Normal 4 3 10 3 3" xfId="8441" xr:uid="{00000000-0005-0000-0000-0000C43C0000}"/>
    <cellStyle name="Normal 4 3 10 3 3 2" xfId="8805" xr:uid="{00000000-0005-0000-0000-0000C53C0000}"/>
    <cellStyle name="Normal 4 3 10 3 3 2 2" xfId="32912" xr:uid="{00000000-0005-0000-0000-0000C63C0000}"/>
    <cellStyle name="Normal 4 3 10 3 3 3" xfId="24349" xr:uid="{00000000-0005-0000-0000-0000C73C0000}"/>
    <cellStyle name="Normal 4 3 10 3 4" xfId="8803" xr:uid="{00000000-0005-0000-0000-0000C83C0000}"/>
    <cellStyle name="Normal 4 3 10 3 4 2" xfId="30269" xr:uid="{00000000-0005-0000-0000-0000C93C0000}"/>
    <cellStyle name="Normal 4 3 10 3 5" xfId="19769" xr:uid="{00000000-0005-0000-0000-0000CA3C0000}"/>
    <cellStyle name="Normal 4 3 10 4" xfId="4656" xr:uid="{00000000-0005-0000-0000-0000CB3C0000}"/>
    <cellStyle name="Normal 4 3 10 4 2" xfId="8806" xr:uid="{00000000-0005-0000-0000-0000CC3C0000}"/>
    <cellStyle name="Normal 4 3 10 4 2 2" xfId="30713" xr:uid="{00000000-0005-0000-0000-0000CD3C0000}"/>
    <cellStyle name="Normal 4 3 10 4 3" xfId="20564" xr:uid="{00000000-0005-0000-0000-0000CE3C0000}"/>
    <cellStyle name="Normal 4 3 10 5" xfId="6953" xr:uid="{00000000-0005-0000-0000-0000CF3C0000}"/>
    <cellStyle name="Normal 4 3 10 5 2" xfId="8807" xr:uid="{00000000-0005-0000-0000-0000D03C0000}"/>
    <cellStyle name="Normal 4 3 10 5 2 2" xfId="32035" xr:uid="{00000000-0005-0000-0000-0000D13C0000}"/>
    <cellStyle name="Normal 4 3 10 5 3" xfId="22861" xr:uid="{00000000-0005-0000-0000-0000D23C0000}"/>
    <cellStyle name="Normal 4 3 10 6" xfId="8799" xr:uid="{00000000-0005-0000-0000-0000D33C0000}"/>
    <cellStyle name="Normal 4 3 10 6 2" xfId="29395" xr:uid="{00000000-0005-0000-0000-0000D43C0000}"/>
    <cellStyle name="Normal 4 3 10 7" xfId="18281" xr:uid="{00000000-0005-0000-0000-0000D53C0000}"/>
    <cellStyle name="Normal 4 3 11" xfId="603" xr:uid="{00000000-0005-0000-0000-0000D63C0000}"/>
    <cellStyle name="Normal 4 3 11 2" xfId="3971" xr:uid="{00000000-0005-0000-0000-0000D73C0000}"/>
    <cellStyle name="Normal 4 3 11 2 2" xfId="8809" xr:uid="{00000000-0005-0000-0000-0000D83C0000}"/>
    <cellStyle name="Normal 4 3 11 2 2 2" xfId="30321" xr:uid="{00000000-0005-0000-0000-0000D93C0000}"/>
    <cellStyle name="Normal 4 3 11 2 3" xfId="19879" xr:uid="{00000000-0005-0000-0000-0000DA3C0000}"/>
    <cellStyle name="Normal 4 3 11 3" xfId="6268" xr:uid="{00000000-0005-0000-0000-0000DB3C0000}"/>
    <cellStyle name="Normal 4 3 11 3 2" xfId="8810" xr:uid="{00000000-0005-0000-0000-0000DC3C0000}"/>
    <cellStyle name="Normal 4 3 11 3 2 2" xfId="31643" xr:uid="{00000000-0005-0000-0000-0000DD3C0000}"/>
    <cellStyle name="Normal 4 3 11 3 3" xfId="22176" xr:uid="{00000000-0005-0000-0000-0000DE3C0000}"/>
    <cellStyle name="Normal 4 3 11 4" xfId="8808" xr:uid="{00000000-0005-0000-0000-0000DF3C0000}"/>
    <cellStyle name="Normal 4 3 11 4 2" xfId="29003" xr:uid="{00000000-0005-0000-0000-0000E03C0000}"/>
    <cellStyle name="Normal 4 3 11 5" xfId="17596" xr:uid="{00000000-0005-0000-0000-0000E13C0000}"/>
    <cellStyle name="Normal 4 3 12" xfId="2272" xr:uid="{00000000-0005-0000-0000-0000E23C0000}"/>
    <cellStyle name="Normal 4 3 12 2" xfId="4715" xr:uid="{00000000-0005-0000-0000-0000E33C0000}"/>
    <cellStyle name="Normal 4 3 12 2 2" xfId="8812" xr:uid="{00000000-0005-0000-0000-0000E43C0000}"/>
    <cellStyle name="Normal 4 3 12 2 2 2" xfId="30757" xr:uid="{00000000-0005-0000-0000-0000E53C0000}"/>
    <cellStyle name="Normal 4 3 12 2 3" xfId="20623" xr:uid="{00000000-0005-0000-0000-0000E63C0000}"/>
    <cellStyle name="Normal 4 3 12 3" xfId="7012" xr:uid="{00000000-0005-0000-0000-0000E73C0000}"/>
    <cellStyle name="Normal 4 3 12 3 2" xfId="8813" xr:uid="{00000000-0005-0000-0000-0000E83C0000}"/>
    <cellStyle name="Normal 4 3 12 3 2 2" xfId="32080" xr:uid="{00000000-0005-0000-0000-0000E93C0000}"/>
    <cellStyle name="Normal 4 3 12 3 3" xfId="22920" xr:uid="{00000000-0005-0000-0000-0000EA3C0000}"/>
    <cellStyle name="Normal 4 3 12 4" xfId="8811" xr:uid="{00000000-0005-0000-0000-0000EB3C0000}"/>
    <cellStyle name="Normal 4 3 12 4 2" xfId="29439" xr:uid="{00000000-0005-0000-0000-0000EC3C0000}"/>
    <cellStyle name="Normal 4 3 12 5" xfId="18340" xr:uid="{00000000-0005-0000-0000-0000ED3C0000}"/>
    <cellStyle name="Normal 4 3 13" xfId="3050" xr:uid="{00000000-0005-0000-0000-0000EE3C0000}"/>
    <cellStyle name="Normal 4 3 13 2" xfId="5459" xr:uid="{00000000-0005-0000-0000-0000EF3C0000}"/>
    <cellStyle name="Normal 4 3 13 2 2" xfId="8815" xr:uid="{00000000-0005-0000-0000-0000F03C0000}"/>
    <cellStyle name="Normal 4 3 13 2 2 2" xfId="31194" xr:uid="{00000000-0005-0000-0000-0000F13C0000}"/>
    <cellStyle name="Normal 4 3 13 2 3" xfId="21367" xr:uid="{00000000-0005-0000-0000-0000F23C0000}"/>
    <cellStyle name="Normal 4 3 13 3" xfId="7756" xr:uid="{00000000-0005-0000-0000-0000F33C0000}"/>
    <cellStyle name="Normal 4 3 13 3 2" xfId="8816" xr:uid="{00000000-0005-0000-0000-0000F43C0000}"/>
    <cellStyle name="Normal 4 3 13 3 2 2" xfId="32518" xr:uid="{00000000-0005-0000-0000-0000F53C0000}"/>
    <cellStyle name="Normal 4 3 13 3 3" xfId="23664" xr:uid="{00000000-0005-0000-0000-0000F63C0000}"/>
    <cellStyle name="Normal 4 3 13 4" xfId="8814" xr:uid="{00000000-0005-0000-0000-0000F73C0000}"/>
    <cellStyle name="Normal 4 3 13 4 2" xfId="29876" xr:uid="{00000000-0005-0000-0000-0000F83C0000}"/>
    <cellStyle name="Normal 4 3 13 5" xfId="19084" xr:uid="{00000000-0005-0000-0000-0000F93C0000}"/>
    <cellStyle name="Normal 4 3 14" xfId="553" xr:uid="{00000000-0005-0000-0000-0000FA3C0000}"/>
    <cellStyle name="Normal 4 3 14 2" xfId="8817" xr:uid="{00000000-0005-0000-0000-0000FB3C0000}"/>
    <cellStyle name="Normal 4 3 14 2 2" xfId="28997" xr:uid="{00000000-0005-0000-0000-0000FC3C0000}"/>
    <cellStyle name="Normal 4 3 14 3" xfId="17546" xr:uid="{00000000-0005-0000-0000-0000FD3C0000}"/>
    <cellStyle name="Normal 4 3 15" xfId="3921" xr:uid="{00000000-0005-0000-0000-0000FE3C0000}"/>
    <cellStyle name="Normal 4 3 15 2" xfId="8818" xr:uid="{00000000-0005-0000-0000-0000FF3C0000}"/>
    <cellStyle name="Normal 4 3 15 2 2" xfId="30315" xr:uid="{00000000-0005-0000-0000-0000003D0000}"/>
    <cellStyle name="Normal 4 3 15 3" xfId="19829" xr:uid="{00000000-0005-0000-0000-0000013D0000}"/>
    <cellStyle name="Normal 4 3 16" xfId="6218" xr:uid="{00000000-0005-0000-0000-0000023D0000}"/>
    <cellStyle name="Normal 4 3 16 2" xfId="8819" xr:uid="{00000000-0005-0000-0000-0000033D0000}"/>
    <cellStyle name="Normal 4 3 16 2 2" xfId="31636" xr:uid="{00000000-0005-0000-0000-0000043D0000}"/>
    <cellStyle name="Normal 4 3 16 3" xfId="22126" xr:uid="{00000000-0005-0000-0000-0000053D0000}"/>
    <cellStyle name="Normal 4 3 17" xfId="515" xr:uid="{00000000-0005-0000-0000-0000063D0000}"/>
    <cellStyle name="Normal 4 3 17 2" xfId="8820" xr:uid="{00000000-0005-0000-0000-0000073D0000}"/>
    <cellStyle name="Normal 4 3 17 2 2" xfId="28990" xr:uid="{00000000-0005-0000-0000-0000083D0000}"/>
    <cellStyle name="Normal 4 3 17 3" xfId="17519" xr:uid="{00000000-0005-0000-0000-0000093D0000}"/>
    <cellStyle name="Normal 4 3 18" xfId="8798" xr:uid="{00000000-0005-0000-0000-00000A3D0000}"/>
    <cellStyle name="Normal 4 3 18 2" xfId="28899" xr:uid="{00000000-0005-0000-0000-00000B3D0000}"/>
    <cellStyle name="Normal 4 3 19" xfId="17309" xr:uid="{00000000-0005-0000-0000-00000C3D0000}"/>
    <cellStyle name="Normal 4 3 19 2" xfId="28954" xr:uid="{00000000-0005-0000-0000-00000D3D0000}"/>
    <cellStyle name="Normal 4 3 2" xfId="1259" xr:uid="{00000000-0005-0000-0000-00000E3D0000}"/>
    <cellStyle name="Normal 4 3 2 2" xfId="1260" xr:uid="{00000000-0005-0000-0000-00000F3D0000}"/>
    <cellStyle name="Normal 4 3 2 2 2" xfId="8822" xr:uid="{00000000-0005-0000-0000-0000103D0000}"/>
    <cellStyle name="Normal 4 3 2 2 2 2" xfId="14977" xr:uid="{00000000-0005-0000-0000-0000113D0000}"/>
    <cellStyle name="Normal 4 3 2 2 2 2 2" xfId="26281" xr:uid="{00000000-0005-0000-0000-0000123D0000}"/>
    <cellStyle name="Normal 4 3 2 2 2 3" xfId="13603" xr:uid="{00000000-0005-0000-0000-0000133D0000}"/>
    <cellStyle name="Normal 4 3 2 2 2 3 2" xfId="24908" xr:uid="{00000000-0005-0000-0000-0000143D0000}"/>
    <cellStyle name="Normal 4 3 2 2 2 4" xfId="16076" xr:uid="{00000000-0005-0000-0000-0000153D0000}"/>
    <cellStyle name="Normal 4 3 2 2 2 4 2" xfId="27372" xr:uid="{00000000-0005-0000-0000-0000163D0000}"/>
    <cellStyle name="Normal 4 3 2 2 3" xfId="15506" xr:uid="{00000000-0005-0000-0000-0000173D0000}"/>
    <cellStyle name="Normal 4 3 2 2 3 2" xfId="26810" xr:uid="{00000000-0005-0000-0000-0000183D0000}"/>
    <cellStyle name="Normal 4 3 2 2 4" xfId="14135" xr:uid="{00000000-0005-0000-0000-0000193D0000}"/>
    <cellStyle name="Normal 4 3 2 2 4 2" xfId="25440" xr:uid="{00000000-0005-0000-0000-00001A3D0000}"/>
    <cellStyle name="Normal 4 3 2 2 5" xfId="16919" xr:uid="{00000000-0005-0000-0000-00001B3D0000}"/>
    <cellStyle name="Normal 4 3 2 2 5 2" xfId="28152" xr:uid="{00000000-0005-0000-0000-00001C3D0000}"/>
    <cellStyle name="Normal 4 3 2 3" xfId="8821" xr:uid="{00000000-0005-0000-0000-00001D3D0000}"/>
    <cellStyle name="Normal 4 3 2 3 2" xfId="15220" xr:uid="{00000000-0005-0000-0000-00001E3D0000}"/>
    <cellStyle name="Normal 4 3 2 3 2 2" xfId="26524" xr:uid="{00000000-0005-0000-0000-00001F3D0000}"/>
    <cellStyle name="Normal 4 3 2 3 3" xfId="13846" xr:uid="{00000000-0005-0000-0000-0000203D0000}"/>
    <cellStyle name="Normal 4 3 2 3 3 2" xfId="25151" xr:uid="{00000000-0005-0000-0000-0000213D0000}"/>
    <cellStyle name="Normal 4 3 2 3 4" xfId="16318" xr:uid="{00000000-0005-0000-0000-0000223D0000}"/>
    <cellStyle name="Normal 4 3 2 3 4 2" xfId="27614" xr:uid="{00000000-0005-0000-0000-0000233D0000}"/>
    <cellStyle name="Normal 4 3 2 4" xfId="16542" xr:uid="{00000000-0005-0000-0000-0000243D0000}"/>
    <cellStyle name="Normal 4 3 2 4 2" xfId="14692" xr:uid="{00000000-0005-0000-0000-0000253D0000}"/>
    <cellStyle name="Normal 4 3 2 4 2 2" xfId="25996" xr:uid="{00000000-0005-0000-0000-0000263D0000}"/>
    <cellStyle name="Normal 4 3 2 4 3" xfId="13318" xr:uid="{00000000-0005-0000-0000-0000273D0000}"/>
    <cellStyle name="Normal 4 3 2 4 3 2" xfId="24623" xr:uid="{00000000-0005-0000-0000-0000283D0000}"/>
    <cellStyle name="Normal 4 3 2 4 4" xfId="27838" xr:uid="{00000000-0005-0000-0000-0000293D0000}"/>
    <cellStyle name="Normal 4 3 2 5" xfId="15751" xr:uid="{00000000-0005-0000-0000-00002A3D0000}"/>
    <cellStyle name="Normal 4 3 2 5 2" xfId="27053" xr:uid="{00000000-0005-0000-0000-00002B3D0000}"/>
    <cellStyle name="Normal 4 3 2 6" xfId="14378" xr:uid="{00000000-0005-0000-0000-00002C3D0000}"/>
    <cellStyle name="Normal 4 3 2 6 2" xfId="25683" xr:uid="{00000000-0005-0000-0000-00002D3D0000}"/>
    <cellStyle name="Normal 4 3 2 7" xfId="17165" xr:uid="{00000000-0005-0000-0000-00002E3D0000}"/>
    <cellStyle name="Normal 4 3 2 7 2" xfId="28391" xr:uid="{00000000-0005-0000-0000-00002F3D0000}"/>
    <cellStyle name="Normal 4 3 20" xfId="17409" xr:uid="{00000000-0005-0000-0000-0000303D0000}"/>
    <cellStyle name="Normal 4 3 3" xfId="1261" xr:uid="{00000000-0005-0000-0000-0000313D0000}"/>
    <cellStyle name="Normal 4 3 3 2" xfId="8823" xr:uid="{00000000-0005-0000-0000-0000323D0000}"/>
    <cellStyle name="Normal 4 3 3 2 2" xfId="16042" xr:uid="{00000000-0005-0000-0000-0000333D0000}"/>
    <cellStyle name="Normal 4 3 3 2 2 2" xfId="14943" xr:uid="{00000000-0005-0000-0000-0000343D0000}"/>
    <cellStyle name="Normal 4 3 3 2 2 2 2" xfId="26247" xr:uid="{00000000-0005-0000-0000-0000353D0000}"/>
    <cellStyle name="Normal 4 3 3 2 2 3" xfId="13569" xr:uid="{00000000-0005-0000-0000-0000363D0000}"/>
    <cellStyle name="Normal 4 3 3 2 2 3 2" xfId="24874" xr:uid="{00000000-0005-0000-0000-0000373D0000}"/>
    <cellStyle name="Normal 4 3 3 2 2 4" xfId="27338" xr:uid="{00000000-0005-0000-0000-0000383D0000}"/>
    <cellStyle name="Normal 4 3 3 2 3" xfId="15472" xr:uid="{00000000-0005-0000-0000-0000393D0000}"/>
    <cellStyle name="Normal 4 3 3 2 3 2" xfId="26776" xr:uid="{00000000-0005-0000-0000-00003A3D0000}"/>
    <cellStyle name="Normal 4 3 3 2 4" xfId="14101" xr:uid="{00000000-0005-0000-0000-00003B3D0000}"/>
    <cellStyle name="Normal 4 3 3 2 4 2" xfId="25406" xr:uid="{00000000-0005-0000-0000-00003C3D0000}"/>
    <cellStyle name="Normal 4 3 3 2 5" xfId="16885" xr:uid="{00000000-0005-0000-0000-00003D3D0000}"/>
    <cellStyle name="Normal 4 3 3 2 5 2" xfId="28118" xr:uid="{00000000-0005-0000-0000-00003E3D0000}"/>
    <cellStyle name="Normal 4 3 3 3" xfId="16285" xr:uid="{00000000-0005-0000-0000-00003F3D0000}"/>
    <cellStyle name="Normal 4 3 3 3 2" xfId="15186" xr:uid="{00000000-0005-0000-0000-0000403D0000}"/>
    <cellStyle name="Normal 4 3 3 3 2 2" xfId="26490" xr:uid="{00000000-0005-0000-0000-0000413D0000}"/>
    <cellStyle name="Normal 4 3 3 3 3" xfId="13812" xr:uid="{00000000-0005-0000-0000-0000423D0000}"/>
    <cellStyle name="Normal 4 3 3 3 3 2" xfId="25117" xr:uid="{00000000-0005-0000-0000-0000433D0000}"/>
    <cellStyle name="Normal 4 3 3 3 4" xfId="27581" xr:uid="{00000000-0005-0000-0000-0000443D0000}"/>
    <cellStyle name="Normal 4 3 3 4" xfId="16508" xr:uid="{00000000-0005-0000-0000-0000453D0000}"/>
    <cellStyle name="Normal 4 3 3 4 2" xfId="14658" xr:uid="{00000000-0005-0000-0000-0000463D0000}"/>
    <cellStyle name="Normal 4 3 3 4 2 2" xfId="25962" xr:uid="{00000000-0005-0000-0000-0000473D0000}"/>
    <cellStyle name="Normal 4 3 3 4 3" xfId="13284" xr:uid="{00000000-0005-0000-0000-0000483D0000}"/>
    <cellStyle name="Normal 4 3 3 4 3 2" xfId="24589" xr:uid="{00000000-0005-0000-0000-0000493D0000}"/>
    <cellStyle name="Normal 4 3 3 4 4" xfId="27804" xr:uid="{00000000-0005-0000-0000-00004A3D0000}"/>
    <cellStyle name="Normal 4 3 3 5" xfId="15717" xr:uid="{00000000-0005-0000-0000-00004B3D0000}"/>
    <cellStyle name="Normal 4 3 3 5 2" xfId="27019" xr:uid="{00000000-0005-0000-0000-00004C3D0000}"/>
    <cellStyle name="Normal 4 3 3 6" xfId="14344" xr:uid="{00000000-0005-0000-0000-00004D3D0000}"/>
    <cellStyle name="Normal 4 3 3 6 2" xfId="25649" xr:uid="{00000000-0005-0000-0000-00004E3D0000}"/>
    <cellStyle name="Normal 4 3 3 7" xfId="17128" xr:uid="{00000000-0005-0000-0000-00004F3D0000}"/>
    <cellStyle name="Normal 4 3 3 7 2" xfId="28358" xr:uid="{00000000-0005-0000-0000-0000503D0000}"/>
    <cellStyle name="Normal 4 3 4" xfId="1262" xr:uid="{00000000-0005-0000-0000-0000513D0000}"/>
    <cellStyle name="Normal 4 3 4 2" xfId="8824" xr:uid="{00000000-0005-0000-0000-0000523D0000}"/>
    <cellStyle name="Normal 4 3 4 2 2" xfId="16007" xr:uid="{00000000-0005-0000-0000-0000533D0000}"/>
    <cellStyle name="Normal 4 3 4 2 2 2" xfId="14908" xr:uid="{00000000-0005-0000-0000-0000543D0000}"/>
    <cellStyle name="Normal 4 3 4 2 2 2 2" xfId="26212" xr:uid="{00000000-0005-0000-0000-0000553D0000}"/>
    <cellStyle name="Normal 4 3 4 2 2 3" xfId="13534" xr:uid="{00000000-0005-0000-0000-0000563D0000}"/>
    <cellStyle name="Normal 4 3 4 2 2 3 2" xfId="24839" xr:uid="{00000000-0005-0000-0000-0000573D0000}"/>
    <cellStyle name="Normal 4 3 4 2 2 4" xfId="27303" xr:uid="{00000000-0005-0000-0000-0000583D0000}"/>
    <cellStyle name="Normal 4 3 4 2 3" xfId="15437" xr:uid="{00000000-0005-0000-0000-0000593D0000}"/>
    <cellStyle name="Normal 4 3 4 2 3 2" xfId="26741" xr:uid="{00000000-0005-0000-0000-00005A3D0000}"/>
    <cellStyle name="Normal 4 3 4 2 4" xfId="14066" xr:uid="{00000000-0005-0000-0000-00005B3D0000}"/>
    <cellStyle name="Normal 4 3 4 2 4 2" xfId="25371" xr:uid="{00000000-0005-0000-0000-00005C3D0000}"/>
    <cellStyle name="Normal 4 3 4 2 5" xfId="16850" xr:uid="{00000000-0005-0000-0000-00005D3D0000}"/>
    <cellStyle name="Normal 4 3 4 2 5 2" xfId="28083" xr:uid="{00000000-0005-0000-0000-00005E3D0000}"/>
    <cellStyle name="Normal 4 3 4 3" xfId="16250" xr:uid="{00000000-0005-0000-0000-00005F3D0000}"/>
    <cellStyle name="Normal 4 3 4 3 2" xfId="15151" xr:uid="{00000000-0005-0000-0000-0000603D0000}"/>
    <cellStyle name="Normal 4 3 4 3 2 2" xfId="26455" xr:uid="{00000000-0005-0000-0000-0000613D0000}"/>
    <cellStyle name="Normal 4 3 4 3 3" xfId="13777" xr:uid="{00000000-0005-0000-0000-0000623D0000}"/>
    <cellStyle name="Normal 4 3 4 3 3 2" xfId="25082" xr:uid="{00000000-0005-0000-0000-0000633D0000}"/>
    <cellStyle name="Normal 4 3 4 3 4" xfId="27546" xr:uid="{00000000-0005-0000-0000-0000643D0000}"/>
    <cellStyle name="Normal 4 3 4 4" xfId="16474" xr:uid="{00000000-0005-0000-0000-0000653D0000}"/>
    <cellStyle name="Normal 4 3 4 4 2" xfId="14623" xr:uid="{00000000-0005-0000-0000-0000663D0000}"/>
    <cellStyle name="Normal 4 3 4 4 2 2" xfId="25927" xr:uid="{00000000-0005-0000-0000-0000673D0000}"/>
    <cellStyle name="Normal 4 3 4 4 3" xfId="13249" xr:uid="{00000000-0005-0000-0000-0000683D0000}"/>
    <cellStyle name="Normal 4 3 4 4 3 2" xfId="24554" xr:uid="{00000000-0005-0000-0000-0000693D0000}"/>
    <cellStyle name="Normal 4 3 4 4 4" xfId="27770" xr:uid="{00000000-0005-0000-0000-00006A3D0000}"/>
    <cellStyle name="Normal 4 3 4 5" xfId="15682" xr:uid="{00000000-0005-0000-0000-00006B3D0000}"/>
    <cellStyle name="Normal 4 3 4 5 2" xfId="26984" xr:uid="{00000000-0005-0000-0000-00006C3D0000}"/>
    <cellStyle name="Normal 4 3 4 6" xfId="14309" xr:uid="{00000000-0005-0000-0000-00006D3D0000}"/>
    <cellStyle name="Normal 4 3 4 6 2" xfId="25614" xr:uid="{00000000-0005-0000-0000-00006E3D0000}"/>
    <cellStyle name="Normal 4 3 4 7" xfId="17095" xr:uid="{00000000-0005-0000-0000-00006F3D0000}"/>
    <cellStyle name="Normal 4 3 4 7 2" xfId="28325" xr:uid="{00000000-0005-0000-0000-0000703D0000}"/>
    <cellStyle name="Normal 4 3 5" xfId="1263" xr:uid="{00000000-0005-0000-0000-0000713D0000}"/>
    <cellStyle name="Normal 4 3 5 10" xfId="8825" xr:uid="{00000000-0005-0000-0000-0000723D0000}"/>
    <cellStyle name="Normal 4 3 5 10 2" xfId="29015" xr:uid="{00000000-0005-0000-0000-0000733D0000}"/>
    <cellStyle name="Normal 4 3 5 11" xfId="17667" xr:uid="{00000000-0005-0000-0000-0000743D0000}"/>
    <cellStyle name="Normal 4 3 5 2" xfId="1483" xr:uid="{00000000-0005-0000-0000-0000753D0000}"/>
    <cellStyle name="Normal 4 3 5 2 2" xfId="1730" xr:uid="{00000000-0005-0000-0000-0000763D0000}"/>
    <cellStyle name="Normal 4 3 5 2 2 2" xfId="2042" xr:uid="{00000000-0005-0000-0000-0000773D0000}"/>
    <cellStyle name="Normal 4 3 5 2 2 2 2" xfId="2920" xr:uid="{00000000-0005-0000-0000-0000783D0000}"/>
    <cellStyle name="Normal 4 3 5 2 2 2 2 2" xfId="5340" xr:uid="{00000000-0005-0000-0000-0000793D0000}"/>
    <cellStyle name="Normal 4 3 5 2 2 2 2 2 2" xfId="8830" xr:uid="{00000000-0005-0000-0000-00007A3D0000}"/>
    <cellStyle name="Normal 4 3 5 2 2 2 2 2 2 2" xfId="31122" xr:uid="{00000000-0005-0000-0000-00007B3D0000}"/>
    <cellStyle name="Normal 4 3 5 2 2 2 2 2 3" xfId="21248" xr:uid="{00000000-0005-0000-0000-00007C3D0000}"/>
    <cellStyle name="Normal 4 3 5 2 2 2 2 3" xfId="7637" xr:uid="{00000000-0005-0000-0000-00007D3D0000}"/>
    <cellStyle name="Normal 4 3 5 2 2 2 2 3 2" xfId="8831" xr:uid="{00000000-0005-0000-0000-00007E3D0000}"/>
    <cellStyle name="Normal 4 3 5 2 2 2 2 3 2 2" xfId="32446" xr:uid="{00000000-0005-0000-0000-00007F3D0000}"/>
    <cellStyle name="Normal 4 3 5 2 2 2 2 3 3" xfId="23545" xr:uid="{00000000-0005-0000-0000-0000803D0000}"/>
    <cellStyle name="Normal 4 3 5 2 2 2 2 4" xfId="8829" xr:uid="{00000000-0005-0000-0000-0000813D0000}"/>
    <cellStyle name="Normal 4 3 5 2 2 2 2 4 2" xfId="29804" xr:uid="{00000000-0005-0000-0000-0000823D0000}"/>
    <cellStyle name="Normal 4 3 5 2 2 2 2 5" xfId="18965" xr:uid="{00000000-0005-0000-0000-0000833D0000}"/>
    <cellStyle name="Normal 4 3 5 2 2 2 3" xfId="3735" xr:uid="{00000000-0005-0000-0000-0000843D0000}"/>
    <cellStyle name="Normal 4 3 5 2 2 2 3 2" xfId="6084" xr:uid="{00000000-0005-0000-0000-0000853D0000}"/>
    <cellStyle name="Normal 4 3 5 2 2 2 3 2 2" xfId="8833" xr:uid="{00000000-0005-0000-0000-0000863D0000}"/>
    <cellStyle name="Normal 4 3 5 2 2 2 3 2 2 2" xfId="31561" xr:uid="{00000000-0005-0000-0000-0000873D0000}"/>
    <cellStyle name="Normal 4 3 5 2 2 2 3 2 3" xfId="21992" xr:uid="{00000000-0005-0000-0000-0000883D0000}"/>
    <cellStyle name="Normal 4 3 5 2 2 2 3 3" xfId="8381" xr:uid="{00000000-0005-0000-0000-0000893D0000}"/>
    <cellStyle name="Normal 4 3 5 2 2 2 3 3 2" xfId="8834" xr:uid="{00000000-0005-0000-0000-00008A3D0000}"/>
    <cellStyle name="Normal 4 3 5 2 2 2 3 3 2 2" xfId="32885" xr:uid="{00000000-0005-0000-0000-00008B3D0000}"/>
    <cellStyle name="Normal 4 3 5 2 2 2 3 3 3" xfId="24289" xr:uid="{00000000-0005-0000-0000-00008C3D0000}"/>
    <cellStyle name="Normal 4 3 5 2 2 2 3 4" xfId="8832" xr:uid="{00000000-0005-0000-0000-00008D3D0000}"/>
    <cellStyle name="Normal 4 3 5 2 2 2 3 4 2" xfId="30242" xr:uid="{00000000-0005-0000-0000-00008E3D0000}"/>
    <cellStyle name="Normal 4 3 5 2 2 2 3 5" xfId="19709" xr:uid="{00000000-0005-0000-0000-00008F3D0000}"/>
    <cellStyle name="Normal 4 3 5 2 2 2 4" xfId="4596" xr:uid="{00000000-0005-0000-0000-0000903D0000}"/>
    <cellStyle name="Normal 4 3 5 2 2 2 4 2" xfId="8835" xr:uid="{00000000-0005-0000-0000-0000913D0000}"/>
    <cellStyle name="Normal 4 3 5 2 2 2 4 2 2" xfId="30686" xr:uid="{00000000-0005-0000-0000-0000923D0000}"/>
    <cellStyle name="Normal 4 3 5 2 2 2 4 3" xfId="20504" xr:uid="{00000000-0005-0000-0000-0000933D0000}"/>
    <cellStyle name="Normal 4 3 5 2 2 2 5" xfId="6893" xr:uid="{00000000-0005-0000-0000-0000943D0000}"/>
    <cellStyle name="Normal 4 3 5 2 2 2 5 2" xfId="8836" xr:uid="{00000000-0005-0000-0000-0000953D0000}"/>
    <cellStyle name="Normal 4 3 5 2 2 2 5 2 2" xfId="32008" xr:uid="{00000000-0005-0000-0000-0000963D0000}"/>
    <cellStyle name="Normal 4 3 5 2 2 2 5 3" xfId="22801" xr:uid="{00000000-0005-0000-0000-0000973D0000}"/>
    <cellStyle name="Normal 4 3 5 2 2 2 6" xfId="8828" xr:uid="{00000000-0005-0000-0000-0000983D0000}"/>
    <cellStyle name="Normal 4 3 5 2 2 2 6 2" xfId="29368" xr:uid="{00000000-0005-0000-0000-0000993D0000}"/>
    <cellStyle name="Normal 4 3 5 2 2 2 7" xfId="18221" xr:uid="{00000000-0005-0000-0000-00009A3D0000}"/>
    <cellStyle name="Normal 4 3 5 2 2 3" xfId="2612" xr:uid="{00000000-0005-0000-0000-00009B3D0000}"/>
    <cellStyle name="Normal 4 3 5 2 2 3 2" xfId="5032" xr:uid="{00000000-0005-0000-0000-00009C3D0000}"/>
    <cellStyle name="Normal 4 3 5 2 2 3 2 2" xfId="8838" xr:uid="{00000000-0005-0000-0000-00009D3D0000}"/>
    <cellStyle name="Normal 4 3 5 2 2 3 2 2 2" xfId="30931" xr:uid="{00000000-0005-0000-0000-00009E3D0000}"/>
    <cellStyle name="Normal 4 3 5 2 2 3 2 3" xfId="20940" xr:uid="{00000000-0005-0000-0000-00009F3D0000}"/>
    <cellStyle name="Normal 4 3 5 2 2 3 3" xfId="7329" xr:uid="{00000000-0005-0000-0000-0000A03D0000}"/>
    <cellStyle name="Normal 4 3 5 2 2 3 3 2" xfId="8839" xr:uid="{00000000-0005-0000-0000-0000A13D0000}"/>
    <cellStyle name="Normal 4 3 5 2 2 3 3 2 2" xfId="32255" xr:uid="{00000000-0005-0000-0000-0000A23D0000}"/>
    <cellStyle name="Normal 4 3 5 2 2 3 3 3" xfId="23237" xr:uid="{00000000-0005-0000-0000-0000A33D0000}"/>
    <cellStyle name="Normal 4 3 5 2 2 3 4" xfId="8837" xr:uid="{00000000-0005-0000-0000-0000A43D0000}"/>
    <cellStyle name="Normal 4 3 5 2 2 3 4 2" xfId="29613" xr:uid="{00000000-0005-0000-0000-0000A53D0000}"/>
    <cellStyle name="Normal 4 3 5 2 2 3 5" xfId="18657" xr:uid="{00000000-0005-0000-0000-0000A63D0000}"/>
    <cellStyle name="Normal 4 3 5 2 2 4" xfId="3427" xr:uid="{00000000-0005-0000-0000-0000A73D0000}"/>
    <cellStyle name="Normal 4 3 5 2 2 4 2" xfId="5776" xr:uid="{00000000-0005-0000-0000-0000A83D0000}"/>
    <cellStyle name="Normal 4 3 5 2 2 4 2 2" xfId="8841" xr:uid="{00000000-0005-0000-0000-0000A93D0000}"/>
    <cellStyle name="Normal 4 3 5 2 2 4 2 2 2" xfId="31370" xr:uid="{00000000-0005-0000-0000-0000AA3D0000}"/>
    <cellStyle name="Normal 4 3 5 2 2 4 2 3" xfId="21684" xr:uid="{00000000-0005-0000-0000-0000AB3D0000}"/>
    <cellStyle name="Normal 4 3 5 2 2 4 3" xfId="8073" xr:uid="{00000000-0005-0000-0000-0000AC3D0000}"/>
    <cellStyle name="Normal 4 3 5 2 2 4 3 2" xfId="8842" xr:uid="{00000000-0005-0000-0000-0000AD3D0000}"/>
    <cellStyle name="Normal 4 3 5 2 2 4 3 2 2" xfId="32694" xr:uid="{00000000-0005-0000-0000-0000AE3D0000}"/>
    <cellStyle name="Normal 4 3 5 2 2 4 3 3" xfId="23981" xr:uid="{00000000-0005-0000-0000-0000AF3D0000}"/>
    <cellStyle name="Normal 4 3 5 2 2 4 4" xfId="8840" xr:uid="{00000000-0005-0000-0000-0000B03D0000}"/>
    <cellStyle name="Normal 4 3 5 2 2 4 4 2" xfId="30051" xr:uid="{00000000-0005-0000-0000-0000B13D0000}"/>
    <cellStyle name="Normal 4 3 5 2 2 4 5" xfId="19401" xr:uid="{00000000-0005-0000-0000-0000B23D0000}"/>
    <cellStyle name="Normal 4 3 5 2 2 5" xfId="4288" xr:uid="{00000000-0005-0000-0000-0000B33D0000}"/>
    <cellStyle name="Normal 4 3 5 2 2 5 2" xfId="8843" xr:uid="{00000000-0005-0000-0000-0000B43D0000}"/>
    <cellStyle name="Normal 4 3 5 2 2 5 2 2" xfId="30495" xr:uid="{00000000-0005-0000-0000-0000B53D0000}"/>
    <cellStyle name="Normal 4 3 5 2 2 5 3" xfId="20196" xr:uid="{00000000-0005-0000-0000-0000B63D0000}"/>
    <cellStyle name="Normal 4 3 5 2 2 6" xfId="6585" xr:uid="{00000000-0005-0000-0000-0000B73D0000}"/>
    <cellStyle name="Normal 4 3 5 2 2 6 2" xfId="8844" xr:uid="{00000000-0005-0000-0000-0000B83D0000}"/>
    <cellStyle name="Normal 4 3 5 2 2 6 2 2" xfId="31817" xr:uid="{00000000-0005-0000-0000-0000B93D0000}"/>
    <cellStyle name="Normal 4 3 5 2 2 6 3" xfId="22493" xr:uid="{00000000-0005-0000-0000-0000BA3D0000}"/>
    <cellStyle name="Normal 4 3 5 2 2 7" xfId="8827" xr:uid="{00000000-0005-0000-0000-0000BB3D0000}"/>
    <cellStyle name="Normal 4 3 5 2 2 7 2" xfId="29177" xr:uid="{00000000-0005-0000-0000-0000BC3D0000}"/>
    <cellStyle name="Normal 4 3 5 2 2 8" xfId="17913" xr:uid="{00000000-0005-0000-0000-0000BD3D0000}"/>
    <cellStyle name="Normal 4 3 5 2 3" xfId="1888" xr:uid="{00000000-0005-0000-0000-0000BE3D0000}"/>
    <cellStyle name="Normal 4 3 5 2 3 2" xfId="2766" xr:uid="{00000000-0005-0000-0000-0000BF3D0000}"/>
    <cellStyle name="Normal 4 3 5 2 3 2 2" xfId="5186" xr:uid="{00000000-0005-0000-0000-0000C03D0000}"/>
    <cellStyle name="Normal 4 3 5 2 3 2 2 2" xfId="8847" xr:uid="{00000000-0005-0000-0000-0000C13D0000}"/>
    <cellStyle name="Normal 4 3 5 2 3 2 2 2 2" xfId="31027" xr:uid="{00000000-0005-0000-0000-0000C23D0000}"/>
    <cellStyle name="Normal 4 3 5 2 3 2 2 3" xfId="21094" xr:uid="{00000000-0005-0000-0000-0000C33D0000}"/>
    <cellStyle name="Normal 4 3 5 2 3 2 3" xfId="7483" xr:uid="{00000000-0005-0000-0000-0000C43D0000}"/>
    <cellStyle name="Normal 4 3 5 2 3 2 3 2" xfId="8848" xr:uid="{00000000-0005-0000-0000-0000C53D0000}"/>
    <cellStyle name="Normal 4 3 5 2 3 2 3 2 2" xfId="32351" xr:uid="{00000000-0005-0000-0000-0000C63D0000}"/>
    <cellStyle name="Normal 4 3 5 2 3 2 3 3" xfId="23391" xr:uid="{00000000-0005-0000-0000-0000C73D0000}"/>
    <cellStyle name="Normal 4 3 5 2 3 2 4" xfId="8846" xr:uid="{00000000-0005-0000-0000-0000C83D0000}"/>
    <cellStyle name="Normal 4 3 5 2 3 2 4 2" xfId="29709" xr:uid="{00000000-0005-0000-0000-0000C93D0000}"/>
    <cellStyle name="Normal 4 3 5 2 3 2 5" xfId="18811" xr:uid="{00000000-0005-0000-0000-0000CA3D0000}"/>
    <cellStyle name="Normal 4 3 5 2 3 3" xfId="3581" xr:uid="{00000000-0005-0000-0000-0000CB3D0000}"/>
    <cellStyle name="Normal 4 3 5 2 3 3 2" xfId="5930" xr:uid="{00000000-0005-0000-0000-0000CC3D0000}"/>
    <cellStyle name="Normal 4 3 5 2 3 3 2 2" xfId="8850" xr:uid="{00000000-0005-0000-0000-0000CD3D0000}"/>
    <cellStyle name="Normal 4 3 5 2 3 3 2 2 2" xfId="31466" xr:uid="{00000000-0005-0000-0000-0000CE3D0000}"/>
    <cellStyle name="Normal 4 3 5 2 3 3 2 3" xfId="21838" xr:uid="{00000000-0005-0000-0000-0000CF3D0000}"/>
    <cellStyle name="Normal 4 3 5 2 3 3 3" xfId="8227" xr:uid="{00000000-0005-0000-0000-0000D03D0000}"/>
    <cellStyle name="Normal 4 3 5 2 3 3 3 2" xfId="8851" xr:uid="{00000000-0005-0000-0000-0000D13D0000}"/>
    <cellStyle name="Normal 4 3 5 2 3 3 3 2 2" xfId="32790" xr:uid="{00000000-0005-0000-0000-0000D23D0000}"/>
    <cellStyle name="Normal 4 3 5 2 3 3 3 3" xfId="24135" xr:uid="{00000000-0005-0000-0000-0000D33D0000}"/>
    <cellStyle name="Normal 4 3 5 2 3 3 4" xfId="8849" xr:uid="{00000000-0005-0000-0000-0000D43D0000}"/>
    <cellStyle name="Normal 4 3 5 2 3 3 4 2" xfId="30147" xr:uid="{00000000-0005-0000-0000-0000D53D0000}"/>
    <cellStyle name="Normal 4 3 5 2 3 3 5" xfId="19555" xr:uid="{00000000-0005-0000-0000-0000D63D0000}"/>
    <cellStyle name="Normal 4 3 5 2 3 4" xfId="4442" xr:uid="{00000000-0005-0000-0000-0000D73D0000}"/>
    <cellStyle name="Normal 4 3 5 2 3 4 2" xfId="8852" xr:uid="{00000000-0005-0000-0000-0000D83D0000}"/>
    <cellStyle name="Normal 4 3 5 2 3 4 2 2" xfId="30591" xr:uid="{00000000-0005-0000-0000-0000D93D0000}"/>
    <cellStyle name="Normal 4 3 5 2 3 4 3" xfId="20350" xr:uid="{00000000-0005-0000-0000-0000DA3D0000}"/>
    <cellStyle name="Normal 4 3 5 2 3 5" xfId="6739" xr:uid="{00000000-0005-0000-0000-0000DB3D0000}"/>
    <cellStyle name="Normal 4 3 5 2 3 5 2" xfId="8853" xr:uid="{00000000-0005-0000-0000-0000DC3D0000}"/>
    <cellStyle name="Normal 4 3 5 2 3 5 2 2" xfId="31913" xr:uid="{00000000-0005-0000-0000-0000DD3D0000}"/>
    <cellStyle name="Normal 4 3 5 2 3 5 3" xfId="22647" xr:uid="{00000000-0005-0000-0000-0000DE3D0000}"/>
    <cellStyle name="Normal 4 3 5 2 3 6" xfId="8845" xr:uid="{00000000-0005-0000-0000-0000DF3D0000}"/>
    <cellStyle name="Normal 4 3 5 2 3 6 2" xfId="29273" xr:uid="{00000000-0005-0000-0000-0000E03D0000}"/>
    <cellStyle name="Normal 4 3 5 2 3 7" xfId="18067" xr:uid="{00000000-0005-0000-0000-0000E13D0000}"/>
    <cellStyle name="Normal 4 3 5 2 4" xfId="2458" xr:uid="{00000000-0005-0000-0000-0000E23D0000}"/>
    <cellStyle name="Normal 4 3 5 2 4 2" xfId="4878" xr:uid="{00000000-0005-0000-0000-0000E33D0000}"/>
    <cellStyle name="Normal 4 3 5 2 4 2 2" xfId="8855" xr:uid="{00000000-0005-0000-0000-0000E43D0000}"/>
    <cellStyle name="Normal 4 3 5 2 4 2 2 2" xfId="30836" xr:uid="{00000000-0005-0000-0000-0000E53D0000}"/>
    <cellStyle name="Normal 4 3 5 2 4 2 3" xfId="20786" xr:uid="{00000000-0005-0000-0000-0000E63D0000}"/>
    <cellStyle name="Normal 4 3 5 2 4 3" xfId="7175" xr:uid="{00000000-0005-0000-0000-0000E73D0000}"/>
    <cellStyle name="Normal 4 3 5 2 4 3 2" xfId="8856" xr:uid="{00000000-0005-0000-0000-0000E83D0000}"/>
    <cellStyle name="Normal 4 3 5 2 4 3 2 2" xfId="32160" xr:uid="{00000000-0005-0000-0000-0000E93D0000}"/>
    <cellStyle name="Normal 4 3 5 2 4 3 3" xfId="23083" xr:uid="{00000000-0005-0000-0000-0000EA3D0000}"/>
    <cellStyle name="Normal 4 3 5 2 4 4" xfId="8854" xr:uid="{00000000-0005-0000-0000-0000EB3D0000}"/>
    <cellStyle name="Normal 4 3 5 2 4 4 2" xfId="29518" xr:uid="{00000000-0005-0000-0000-0000EC3D0000}"/>
    <cellStyle name="Normal 4 3 5 2 4 5" xfId="18503" xr:uid="{00000000-0005-0000-0000-0000ED3D0000}"/>
    <cellStyle name="Normal 4 3 5 2 5" xfId="3273" xr:uid="{00000000-0005-0000-0000-0000EE3D0000}"/>
    <cellStyle name="Normal 4 3 5 2 5 2" xfId="5622" xr:uid="{00000000-0005-0000-0000-0000EF3D0000}"/>
    <cellStyle name="Normal 4 3 5 2 5 2 2" xfId="8858" xr:uid="{00000000-0005-0000-0000-0000F03D0000}"/>
    <cellStyle name="Normal 4 3 5 2 5 2 2 2" xfId="31274" xr:uid="{00000000-0005-0000-0000-0000F13D0000}"/>
    <cellStyle name="Normal 4 3 5 2 5 2 3" xfId="21530" xr:uid="{00000000-0005-0000-0000-0000F23D0000}"/>
    <cellStyle name="Normal 4 3 5 2 5 3" xfId="7919" xr:uid="{00000000-0005-0000-0000-0000F33D0000}"/>
    <cellStyle name="Normal 4 3 5 2 5 3 2" xfId="8859" xr:uid="{00000000-0005-0000-0000-0000F43D0000}"/>
    <cellStyle name="Normal 4 3 5 2 5 3 2 2" xfId="32598" xr:uid="{00000000-0005-0000-0000-0000F53D0000}"/>
    <cellStyle name="Normal 4 3 5 2 5 3 3" xfId="23827" xr:uid="{00000000-0005-0000-0000-0000F63D0000}"/>
    <cellStyle name="Normal 4 3 5 2 5 4" xfId="8857" xr:uid="{00000000-0005-0000-0000-0000F73D0000}"/>
    <cellStyle name="Normal 4 3 5 2 5 4 2" xfId="29956" xr:uid="{00000000-0005-0000-0000-0000F83D0000}"/>
    <cellStyle name="Normal 4 3 5 2 5 5" xfId="19247" xr:uid="{00000000-0005-0000-0000-0000F93D0000}"/>
    <cellStyle name="Normal 4 3 5 2 6" xfId="4134" xr:uid="{00000000-0005-0000-0000-0000FA3D0000}"/>
    <cellStyle name="Normal 4 3 5 2 6 2" xfId="8860" xr:uid="{00000000-0005-0000-0000-0000FB3D0000}"/>
    <cellStyle name="Normal 4 3 5 2 6 2 2" xfId="30399" xr:uid="{00000000-0005-0000-0000-0000FC3D0000}"/>
    <cellStyle name="Normal 4 3 5 2 6 3" xfId="20042" xr:uid="{00000000-0005-0000-0000-0000FD3D0000}"/>
    <cellStyle name="Normal 4 3 5 2 7" xfId="6431" xr:uid="{00000000-0005-0000-0000-0000FE3D0000}"/>
    <cellStyle name="Normal 4 3 5 2 7 2" xfId="8861" xr:uid="{00000000-0005-0000-0000-0000FF3D0000}"/>
    <cellStyle name="Normal 4 3 5 2 7 2 2" xfId="31721" xr:uid="{00000000-0005-0000-0000-0000003E0000}"/>
    <cellStyle name="Normal 4 3 5 2 7 3" xfId="22339" xr:uid="{00000000-0005-0000-0000-0000013E0000}"/>
    <cellStyle name="Normal 4 3 5 2 8" xfId="8826" xr:uid="{00000000-0005-0000-0000-0000023E0000}"/>
    <cellStyle name="Normal 4 3 5 2 8 2" xfId="29082" xr:uid="{00000000-0005-0000-0000-0000033E0000}"/>
    <cellStyle name="Normal 4 3 5 2 9" xfId="17759" xr:uid="{00000000-0005-0000-0000-0000043E0000}"/>
    <cellStyle name="Normal 4 3 5 3" xfId="1617" xr:uid="{00000000-0005-0000-0000-0000053E0000}"/>
    <cellStyle name="Normal 4 3 5 3 2" xfId="1950" xr:uid="{00000000-0005-0000-0000-0000063E0000}"/>
    <cellStyle name="Normal 4 3 5 3 2 2" xfId="2828" xr:uid="{00000000-0005-0000-0000-0000073E0000}"/>
    <cellStyle name="Normal 4 3 5 3 2 2 2" xfId="5248" xr:uid="{00000000-0005-0000-0000-0000083E0000}"/>
    <cellStyle name="Normal 4 3 5 3 2 2 2 2" xfId="8865" xr:uid="{00000000-0005-0000-0000-0000093E0000}"/>
    <cellStyle name="Normal 4 3 5 3 2 2 2 2 2" xfId="31056" xr:uid="{00000000-0005-0000-0000-00000A3E0000}"/>
    <cellStyle name="Normal 4 3 5 3 2 2 2 3" xfId="21156" xr:uid="{00000000-0005-0000-0000-00000B3E0000}"/>
    <cellStyle name="Normal 4 3 5 3 2 2 3" xfId="7545" xr:uid="{00000000-0005-0000-0000-00000C3E0000}"/>
    <cellStyle name="Normal 4 3 5 3 2 2 3 2" xfId="8866" xr:uid="{00000000-0005-0000-0000-00000D3E0000}"/>
    <cellStyle name="Normal 4 3 5 3 2 2 3 2 2" xfId="32380" xr:uid="{00000000-0005-0000-0000-00000E3E0000}"/>
    <cellStyle name="Normal 4 3 5 3 2 2 3 3" xfId="23453" xr:uid="{00000000-0005-0000-0000-00000F3E0000}"/>
    <cellStyle name="Normal 4 3 5 3 2 2 4" xfId="8864" xr:uid="{00000000-0005-0000-0000-0000103E0000}"/>
    <cellStyle name="Normal 4 3 5 3 2 2 4 2" xfId="29738" xr:uid="{00000000-0005-0000-0000-0000113E0000}"/>
    <cellStyle name="Normal 4 3 5 3 2 2 5" xfId="18873" xr:uid="{00000000-0005-0000-0000-0000123E0000}"/>
    <cellStyle name="Normal 4 3 5 3 2 3" xfId="3643" xr:uid="{00000000-0005-0000-0000-0000133E0000}"/>
    <cellStyle name="Normal 4 3 5 3 2 3 2" xfId="5992" xr:uid="{00000000-0005-0000-0000-0000143E0000}"/>
    <cellStyle name="Normal 4 3 5 3 2 3 2 2" xfId="8868" xr:uid="{00000000-0005-0000-0000-0000153E0000}"/>
    <cellStyle name="Normal 4 3 5 3 2 3 2 2 2" xfId="31495" xr:uid="{00000000-0005-0000-0000-0000163E0000}"/>
    <cellStyle name="Normal 4 3 5 3 2 3 2 3" xfId="21900" xr:uid="{00000000-0005-0000-0000-0000173E0000}"/>
    <cellStyle name="Normal 4 3 5 3 2 3 3" xfId="8289" xr:uid="{00000000-0005-0000-0000-0000183E0000}"/>
    <cellStyle name="Normal 4 3 5 3 2 3 3 2" xfId="8869" xr:uid="{00000000-0005-0000-0000-0000193E0000}"/>
    <cellStyle name="Normal 4 3 5 3 2 3 3 2 2" xfId="32819" xr:uid="{00000000-0005-0000-0000-00001A3E0000}"/>
    <cellStyle name="Normal 4 3 5 3 2 3 3 3" xfId="24197" xr:uid="{00000000-0005-0000-0000-00001B3E0000}"/>
    <cellStyle name="Normal 4 3 5 3 2 3 4" xfId="8867" xr:uid="{00000000-0005-0000-0000-00001C3E0000}"/>
    <cellStyle name="Normal 4 3 5 3 2 3 4 2" xfId="30176" xr:uid="{00000000-0005-0000-0000-00001D3E0000}"/>
    <cellStyle name="Normal 4 3 5 3 2 3 5" xfId="19617" xr:uid="{00000000-0005-0000-0000-00001E3E0000}"/>
    <cellStyle name="Normal 4 3 5 3 2 4" xfId="4504" xr:uid="{00000000-0005-0000-0000-00001F3E0000}"/>
    <cellStyle name="Normal 4 3 5 3 2 4 2" xfId="8870" xr:uid="{00000000-0005-0000-0000-0000203E0000}"/>
    <cellStyle name="Normal 4 3 5 3 2 4 2 2" xfId="30620" xr:uid="{00000000-0005-0000-0000-0000213E0000}"/>
    <cellStyle name="Normal 4 3 5 3 2 4 3" xfId="20412" xr:uid="{00000000-0005-0000-0000-0000223E0000}"/>
    <cellStyle name="Normal 4 3 5 3 2 5" xfId="6801" xr:uid="{00000000-0005-0000-0000-0000233E0000}"/>
    <cellStyle name="Normal 4 3 5 3 2 5 2" xfId="8871" xr:uid="{00000000-0005-0000-0000-0000243E0000}"/>
    <cellStyle name="Normal 4 3 5 3 2 5 2 2" xfId="31942" xr:uid="{00000000-0005-0000-0000-0000253E0000}"/>
    <cellStyle name="Normal 4 3 5 3 2 5 3" xfId="22709" xr:uid="{00000000-0005-0000-0000-0000263E0000}"/>
    <cellStyle name="Normal 4 3 5 3 2 6" xfId="8863" xr:uid="{00000000-0005-0000-0000-0000273E0000}"/>
    <cellStyle name="Normal 4 3 5 3 2 6 2" xfId="29302" xr:uid="{00000000-0005-0000-0000-0000283E0000}"/>
    <cellStyle name="Normal 4 3 5 3 2 7" xfId="18129" xr:uid="{00000000-0005-0000-0000-0000293E0000}"/>
    <cellStyle name="Normal 4 3 5 3 3" xfId="2520" xr:uid="{00000000-0005-0000-0000-00002A3E0000}"/>
    <cellStyle name="Normal 4 3 5 3 3 2" xfId="4940" xr:uid="{00000000-0005-0000-0000-00002B3E0000}"/>
    <cellStyle name="Normal 4 3 5 3 3 2 2" xfId="8873" xr:uid="{00000000-0005-0000-0000-00002C3E0000}"/>
    <cellStyle name="Normal 4 3 5 3 3 2 2 2" xfId="30865" xr:uid="{00000000-0005-0000-0000-00002D3E0000}"/>
    <cellStyle name="Normal 4 3 5 3 3 2 3" xfId="20848" xr:uid="{00000000-0005-0000-0000-00002E3E0000}"/>
    <cellStyle name="Normal 4 3 5 3 3 3" xfId="7237" xr:uid="{00000000-0005-0000-0000-00002F3E0000}"/>
    <cellStyle name="Normal 4 3 5 3 3 3 2" xfId="8874" xr:uid="{00000000-0005-0000-0000-0000303E0000}"/>
    <cellStyle name="Normal 4 3 5 3 3 3 2 2" xfId="32189" xr:uid="{00000000-0005-0000-0000-0000313E0000}"/>
    <cellStyle name="Normal 4 3 5 3 3 3 3" xfId="23145" xr:uid="{00000000-0005-0000-0000-0000323E0000}"/>
    <cellStyle name="Normal 4 3 5 3 3 4" xfId="8872" xr:uid="{00000000-0005-0000-0000-0000333E0000}"/>
    <cellStyle name="Normal 4 3 5 3 3 4 2" xfId="29547" xr:uid="{00000000-0005-0000-0000-0000343E0000}"/>
    <cellStyle name="Normal 4 3 5 3 3 5" xfId="18565" xr:uid="{00000000-0005-0000-0000-0000353E0000}"/>
    <cellStyle name="Normal 4 3 5 3 4" xfId="3335" xr:uid="{00000000-0005-0000-0000-0000363E0000}"/>
    <cellStyle name="Normal 4 3 5 3 4 2" xfId="5684" xr:uid="{00000000-0005-0000-0000-0000373E0000}"/>
    <cellStyle name="Normal 4 3 5 3 4 2 2" xfId="8876" xr:uid="{00000000-0005-0000-0000-0000383E0000}"/>
    <cellStyle name="Normal 4 3 5 3 4 2 2 2" xfId="31303" xr:uid="{00000000-0005-0000-0000-0000393E0000}"/>
    <cellStyle name="Normal 4 3 5 3 4 2 3" xfId="21592" xr:uid="{00000000-0005-0000-0000-00003A3E0000}"/>
    <cellStyle name="Normal 4 3 5 3 4 3" xfId="7981" xr:uid="{00000000-0005-0000-0000-00003B3E0000}"/>
    <cellStyle name="Normal 4 3 5 3 4 3 2" xfId="8877" xr:uid="{00000000-0005-0000-0000-00003C3E0000}"/>
    <cellStyle name="Normal 4 3 5 3 4 3 2 2" xfId="32627" xr:uid="{00000000-0005-0000-0000-00003D3E0000}"/>
    <cellStyle name="Normal 4 3 5 3 4 3 3" xfId="23889" xr:uid="{00000000-0005-0000-0000-00003E3E0000}"/>
    <cellStyle name="Normal 4 3 5 3 4 4" xfId="8875" xr:uid="{00000000-0005-0000-0000-00003F3E0000}"/>
    <cellStyle name="Normal 4 3 5 3 4 4 2" xfId="29985" xr:uid="{00000000-0005-0000-0000-0000403E0000}"/>
    <cellStyle name="Normal 4 3 5 3 4 5" xfId="19309" xr:uid="{00000000-0005-0000-0000-0000413E0000}"/>
    <cellStyle name="Normal 4 3 5 3 5" xfId="4196" xr:uid="{00000000-0005-0000-0000-0000423E0000}"/>
    <cellStyle name="Normal 4 3 5 3 5 2" xfId="8878" xr:uid="{00000000-0005-0000-0000-0000433E0000}"/>
    <cellStyle name="Normal 4 3 5 3 5 2 2" xfId="30428" xr:uid="{00000000-0005-0000-0000-0000443E0000}"/>
    <cellStyle name="Normal 4 3 5 3 5 3" xfId="20104" xr:uid="{00000000-0005-0000-0000-0000453E0000}"/>
    <cellStyle name="Normal 4 3 5 3 6" xfId="6493" xr:uid="{00000000-0005-0000-0000-0000463E0000}"/>
    <cellStyle name="Normal 4 3 5 3 6 2" xfId="8879" xr:uid="{00000000-0005-0000-0000-0000473E0000}"/>
    <cellStyle name="Normal 4 3 5 3 6 2 2" xfId="31750" xr:uid="{00000000-0005-0000-0000-0000483E0000}"/>
    <cellStyle name="Normal 4 3 5 3 6 3" xfId="22401" xr:uid="{00000000-0005-0000-0000-0000493E0000}"/>
    <cellStyle name="Normal 4 3 5 3 7" xfId="8862" xr:uid="{00000000-0005-0000-0000-00004A3E0000}"/>
    <cellStyle name="Normal 4 3 5 3 7 2" xfId="29111" xr:uid="{00000000-0005-0000-0000-00004B3E0000}"/>
    <cellStyle name="Normal 4 3 5 3 8" xfId="17821" xr:uid="{00000000-0005-0000-0000-00004C3E0000}"/>
    <cellStyle name="Normal 4 3 5 4" xfId="1796" xr:uid="{00000000-0005-0000-0000-00004D3E0000}"/>
    <cellStyle name="Normal 4 3 5 4 2" xfId="2674" xr:uid="{00000000-0005-0000-0000-00004E3E0000}"/>
    <cellStyle name="Normal 4 3 5 4 2 2" xfId="5094" xr:uid="{00000000-0005-0000-0000-00004F3E0000}"/>
    <cellStyle name="Normal 4 3 5 4 2 2 2" xfId="8882" xr:uid="{00000000-0005-0000-0000-0000503E0000}"/>
    <cellStyle name="Normal 4 3 5 4 2 2 2 2" xfId="30960" xr:uid="{00000000-0005-0000-0000-0000513E0000}"/>
    <cellStyle name="Normal 4 3 5 4 2 2 3" xfId="21002" xr:uid="{00000000-0005-0000-0000-0000523E0000}"/>
    <cellStyle name="Normal 4 3 5 4 2 3" xfId="7391" xr:uid="{00000000-0005-0000-0000-0000533E0000}"/>
    <cellStyle name="Normal 4 3 5 4 2 3 2" xfId="8883" xr:uid="{00000000-0005-0000-0000-0000543E0000}"/>
    <cellStyle name="Normal 4 3 5 4 2 3 2 2" xfId="32284" xr:uid="{00000000-0005-0000-0000-0000553E0000}"/>
    <cellStyle name="Normal 4 3 5 4 2 3 3" xfId="23299" xr:uid="{00000000-0005-0000-0000-0000563E0000}"/>
    <cellStyle name="Normal 4 3 5 4 2 4" xfId="8881" xr:uid="{00000000-0005-0000-0000-0000573E0000}"/>
    <cellStyle name="Normal 4 3 5 4 2 4 2" xfId="29642" xr:uid="{00000000-0005-0000-0000-0000583E0000}"/>
    <cellStyle name="Normal 4 3 5 4 2 5" xfId="18719" xr:uid="{00000000-0005-0000-0000-0000593E0000}"/>
    <cellStyle name="Normal 4 3 5 4 3" xfId="3489" xr:uid="{00000000-0005-0000-0000-00005A3E0000}"/>
    <cellStyle name="Normal 4 3 5 4 3 2" xfId="5838" xr:uid="{00000000-0005-0000-0000-00005B3E0000}"/>
    <cellStyle name="Normal 4 3 5 4 3 2 2" xfId="8885" xr:uid="{00000000-0005-0000-0000-00005C3E0000}"/>
    <cellStyle name="Normal 4 3 5 4 3 2 2 2" xfId="31399" xr:uid="{00000000-0005-0000-0000-00005D3E0000}"/>
    <cellStyle name="Normal 4 3 5 4 3 2 3" xfId="21746" xr:uid="{00000000-0005-0000-0000-00005E3E0000}"/>
    <cellStyle name="Normal 4 3 5 4 3 3" xfId="8135" xr:uid="{00000000-0005-0000-0000-00005F3E0000}"/>
    <cellStyle name="Normal 4 3 5 4 3 3 2" xfId="8886" xr:uid="{00000000-0005-0000-0000-0000603E0000}"/>
    <cellStyle name="Normal 4 3 5 4 3 3 2 2" xfId="32723" xr:uid="{00000000-0005-0000-0000-0000613E0000}"/>
    <cellStyle name="Normal 4 3 5 4 3 3 3" xfId="24043" xr:uid="{00000000-0005-0000-0000-0000623E0000}"/>
    <cellStyle name="Normal 4 3 5 4 3 4" xfId="8884" xr:uid="{00000000-0005-0000-0000-0000633E0000}"/>
    <cellStyle name="Normal 4 3 5 4 3 4 2" xfId="30080" xr:uid="{00000000-0005-0000-0000-0000643E0000}"/>
    <cellStyle name="Normal 4 3 5 4 3 5" xfId="19463" xr:uid="{00000000-0005-0000-0000-0000653E0000}"/>
    <cellStyle name="Normal 4 3 5 4 4" xfId="4350" xr:uid="{00000000-0005-0000-0000-0000663E0000}"/>
    <cellStyle name="Normal 4 3 5 4 4 2" xfId="8887" xr:uid="{00000000-0005-0000-0000-0000673E0000}"/>
    <cellStyle name="Normal 4 3 5 4 4 2 2" xfId="30524" xr:uid="{00000000-0005-0000-0000-0000683E0000}"/>
    <cellStyle name="Normal 4 3 5 4 4 3" xfId="20258" xr:uid="{00000000-0005-0000-0000-0000693E0000}"/>
    <cellStyle name="Normal 4 3 5 4 5" xfId="6647" xr:uid="{00000000-0005-0000-0000-00006A3E0000}"/>
    <cellStyle name="Normal 4 3 5 4 5 2" xfId="8888" xr:uid="{00000000-0005-0000-0000-00006B3E0000}"/>
    <cellStyle name="Normal 4 3 5 4 5 2 2" xfId="31846" xr:uid="{00000000-0005-0000-0000-00006C3E0000}"/>
    <cellStyle name="Normal 4 3 5 4 5 3" xfId="22555" xr:uid="{00000000-0005-0000-0000-00006D3E0000}"/>
    <cellStyle name="Normal 4 3 5 4 6" xfId="8880" xr:uid="{00000000-0005-0000-0000-00006E3E0000}"/>
    <cellStyle name="Normal 4 3 5 4 6 2" xfId="29206" xr:uid="{00000000-0005-0000-0000-00006F3E0000}"/>
    <cellStyle name="Normal 4 3 5 4 7" xfId="17975" xr:uid="{00000000-0005-0000-0000-0000703E0000}"/>
    <cellStyle name="Normal 4 3 5 5" xfId="2127" xr:uid="{00000000-0005-0000-0000-0000713E0000}"/>
    <cellStyle name="Normal 4 3 5 5 2" xfId="2981" xr:uid="{00000000-0005-0000-0000-0000723E0000}"/>
    <cellStyle name="Normal 4 3 5 5 2 2" xfId="5401" xr:uid="{00000000-0005-0000-0000-0000733E0000}"/>
    <cellStyle name="Normal 4 3 5 5 2 2 2" xfId="8891" xr:uid="{00000000-0005-0000-0000-0000743E0000}"/>
    <cellStyle name="Normal 4 3 5 5 2 2 2 2" xfId="31150" xr:uid="{00000000-0005-0000-0000-0000753E0000}"/>
    <cellStyle name="Normal 4 3 5 5 2 2 3" xfId="21309" xr:uid="{00000000-0005-0000-0000-0000763E0000}"/>
    <cellStyle name="Normal 4 3 5 5 2 3" xfId="7698" xr:uid="{00000000-0005-0000-0000-0000773E0000}"/>
    <cellStyle name="Normal 4 3 5 5 2 3 2" xfId="8892" xr:uid="{00000000-0005-0000-0000-0000783E0000}"/>
    <cellStyle name="Normal 4 3 5 5 2 3 2 2" xfId="32474" xr:uid="{00000000-0005-0000-0000-0000793E0000}"/>
    <cellStyle name="Normal 4 3 5 5 2 3 3" xfId="23606" xr:uid="{00000000-0005-0000-0000-00007A3E0000}"/>
    <cellStyle name="Normal 4 3 5 5 2 4" xfId="8890" xr:uid="{00000000-0005-0000-0000-00007B3E0000}"/>
    <cellStyle name="Normal 4 3 5 5 2 4 2" xfId="29832" xr:uid="{00000000-0005-0000-0000-00007C3E0000}"/>
    <cellStyle name="Normal 4 3 5 5 2 5" xfId="19026" xr:uid="{00000000-0005-0000-0000-00007D3E0000}"/>
    <cellStyle name="Normal 4 3 5 5 3" xfId="3820" xr:uid="{00000000-0005-0000-0000-00007E3E0000}"/>
    <cellStyle name="Normal 4 3 5 5 3 2" xfId="6145" xr:uid="{00000000-0005-0000-0000-00007F3E0000}"/>
    <cellStyle name="Normal 4 3 5 5 3 2 2" xfId="8894" xr:uid="{00000000-0005-0000-0000-0000803E0000}"/>
    <cellStyle name="Normal 4 3 5 5 3 2 2 2" xfId="31589" xr:uid="{00000000-0005-0000-0000-0000813E0000}"/>
    <cellStyle name="Normal 4 3 5 5 3 2 3" xfId="22053" xr:uid="{00000000-0005-0000-0000-0000823E0000}"/>
    <cellStyle name="Normal 4 3 5 5 3 3" xfId="8442" xr:uid="{00000000-0005-0000-0000-0000833E0000}"/>
    <cellStyle name="Normal 4 3 5 5 3 3 2" xfId="8895" xr:uid="{00000000-0005-0000-0000-0000843E0000}"/>
    <cellStyle name="Normal 4 3 5 5 3 3 2 2" xfId="32913" xr:uid="{00000000-0005-0000-0000-0000853E0000}"/>
    <cellStyle name="Normal 4 3 5 5 3 3 3" xfId="24350" xr:uid="{00000000-0005-0000-0000-0000863E0000}"/>
    <cellStyle name="Normal 4 3 5 5 3 4" xfId="8893" xr:uid="{00000000-0005-0000-0000-0000873E0000}"/>
    <cellStyle name="Normal 4 3 5 5 3 4 2" xfId="30270" xr:uid="{00000000-0005-0000-0000-0000883E0000}"/>
    <cellStyle name="Normal 4 3 5 5 3 5" xfId="19770" xr:uid="{00000000-0005-0000-0000-0000893E0000}"/>
    <cellStyle name="Normal 4 3 5 5 4" xfId="4657" xr:uid="{00000000-0005-0000-0000-00008A3E0000}"/>
    <cellStyle name="Normal 4 3 5 5 4 2" xfId="8896" xr:uid="{00000000-0005-0000-0000-00008B3E0000}"/>
    <cellStyle name="Normal 4 3 5 5 4 2 2" xfId="30714" xr:uid="{00000000-0005-0000-0000-00008C3E0000}"/>
    <cellStyle name="Normal 4 3 5 5 4 3" xfId="20565" xr:uid="{00000000-0005-0000-0000-00008D3E0000}"/>
    <cellStyle name="Normal 4 3 5 5 5" xfId="6954" xr:uid="{00000000-0005-0000-0000-00008E3E0000}"/>
    <cellStyle name="Normal 4 3 5 5 5 2" xfId="8897" xr:uid="{00000000-0005-0000-0000-00008F3E0000}"/>
    <cellStyle name="Normal 4 3 5 5 5 2 2" xfId="32036" xr:uid="{00000000-0005-0000-0000-0000903E0000}"/>
    <cellStyle name="Normal 4 3 5 5 5 3" xfId="22862" xr:uid="{00000000-0005-0000-0000-0000913E0000}"/>
    <cellStyle name="Normal 4 3 5 5 6" xfId="8889" xr:uid="{00000000-0005-0000-0000-0000923E0000}"/>
    <cellStyle name="Normal 4 3 5 5 6 2" xfId="29396" xr:uid="{00000000-0005-0000-0000-0000933E0000}"/>
    <cellStyle name="Normal 4 3 5 5 7" xfId="18282" xr:uid="{00000000-0005-0000-0000-0000943E0000}"/>
    <cellStyle name="Normal 4 3 5 6" xfId="2359" xr:uid="{00000000-0005-0000-0000-0000953E0000}"/>
    <cellStyle name="Normal 4 3 5 6 2" xfId="4786" xr:uid="{00000000-0005-0000-0000-0000963E0000}"/>
    <cellStyle name="Normal 4 3 5 6 2 2" xfId="8899" xr:uid="{00000000-0005-0000-0000-0000973E0000}"/>
    <cellStyle name="Normal 4 3 5 6 2 2 2" xfId="30769" xr:uid="{00000000-0005-0000-0000-0000983E0000}"/>
    <cellStyle name="Normal 4 3 5 6 2 3" xfId="20694" xr:uid="{00000000-0005-0000-0000-0000993E0000}"/>
    <cellStyle name="Normal 4 3 5 6 3" xfId="7083" xr:uid="{00000000-0005-0000-0000-00009A3E0000}"/>
    <cellStyle name="Normal 4 3 5 6 3 2" xfId="8900" xr:uid="{00000000-0005-0000-0000-00009B3E0000}"/>
    <cellStyle name="Normal 4 3 5 6 3 2 2" xfId="32093" xr:uid="{00000000-0005-0000-0000-00009C3E0000}"/>
    <cellStyle name="Normal 4 3 5 6 3 3" xfId="22991" xr:uid="{00000000-0005-0000-0000-00009D3E0000}"/>
    <cellStyle name="Normal 4 3 5 6 4" xfId="8898" xr:uid="{00000000-0005-0000-0000-00009E3E0000}"/>
    <cellStyle name="Normal 4 3 5 6 4 2" xfId="29451" xr:uid="{00000000-0005-0000-0000-00009F3E0000}"/>
    <cellStyle name="Normal 4 3 5 6 5" xfId="18411" xr:uid="{00000000-0005-0000-0000-0000A03E0000}"/>
    <cellStyle name="Normal 4 3 5 7" xfId="3149" xr:uid="{00000000-0005-0000-0000-0000A13E0000}"/>
    <cellStyle name="Normal 4 3 5 7 2" xfId="5530" xr:uid="{00000000-0005-0000-0000-0000A23E0000}"/>
    <cellStyle name="Normal 4 3 5 7 2 2" xfId="8902" xr:uid="{00000000-0005-0000-0000-0000A33E0000}"/>
    <cellStyle name="Normal 4 3 5 7 2 2 2" xfId="31207" xr:uid="{00000000-0005-0000-0000-0000A43E0000}"/>
    <cellStyle name="Normal 4 3 5 7 2 3" xfId="21438" xr:uid="{00000000-0005-0000-0000-0000A53E0000}"/>
    <cellStyle name="Normal 4 3 5 7 3" xfId="7827" xr:uid="{00000000-0005-0000-0000-0000A63E0000}"/>
    <cellStyle name="Normal 4 3 5 7 3 2" xfId="8903" xr:uid="{00000000-0005-0000-0000-0000A73E0000}"/>
    <cellStyle name="Normal 4 3 5 7 3 2 2" xfId="32531" xr:uid="{00000000-0005-0000-0000-0000A83E0000}"/>
    <cellStyle name="Normal 4 3 5 7 3 3" xfId="23735" xr:uid="{00000000-0005-0000-0000-0000A93E0000}"/>
    <cellStyle name="Normal 4 3 5 7 4" xfId="8901" xr:uid="{00000000-0005-0000-0000-0000AA3E0000}"/>
    <cellStyle name="Normal 4 3 5 7 4 2" xfId="29889" xr:uid="{00000000-0005-0000-0000-0000AB3E0000}"/>
    <cellStyle name="Normal 4 3 5 7 5" xfId="19155" xr:uid="{00000000-0005-0000-0000-0000AC3E0000}"/>
    <cellStyle name="Normal 4 3 5 8" xfId="4042" xr:uid="{00000000-0005-0000-0000-0000AD3E0000}"/>
    <cellStyle name="Normal 4 3 5 8 2" xfId="8904" xr:uid="{00000000-0005-0000-0000-0000AE3E0000}"/>
    <cellStyle name="Normal 4 3 5 8 2 2" xfId="30332" xr:uid="{00000000-0005-0000-0000-0000AF3E0000}"/>
    <cellStyle name="Normal 4 3 5 8 3" xfId="19950" xr:uid="{00000000-0005-0000-0000-0000B03E0000}"/>
    <cellStyle name="Normal 4 3 5 9" xfId="6339" xr:uid="{00000000-0005-0000-0000-0000B13E0000}"/>
    <cellStyle name="Normal 4 3 5 9 2" xfId="8905" xr:uid="{00000000-0005-0000-0000-0000B23E0000}"/>
    <cellStyle name="Normal 4 3 5 9 2 2" xfId="31654" xr:uid="{00000000-0005-0000-0000-0000B33E0000}"/>
    <cellStyle name="Normal 4 3 5 9 3" xfId="22247" xr:uid="{00000000-0005-0000-0000-0000B43E0000}"/>
    <cellStyle name="Normal 4 3 6" xfId="1440" xr:uid="{00000000-0005-0000-0000-0000B53E0000}"/>
    <cellStyle name="Normal 4 3 6 2" xfId="1687" xr:uid="{00000000-0005-0000-0000-0000B63E0000}"/>
    <cellStyle name="Normal 4 3 6 2 2" xfId="1999" xr:uid="{00000000-0005-0000-0000-0000B73E0000}"/>
    <cellStyle name="Normal 4 3 6 2 2 2" xfId="2877" xr:uid="{00000000-0005-0000-0000-0000B83E0000}"/>
    <cellStyle name="Normal 4 3 6 2 2 2 2" xfId="5297" xr:uid="{00000000-0005-0000-0000-0000B93E0000}"/>
    <cellStyle name="Normal 4 3 6 2 2 2 2 2" xfId="8910" xr:uid="{00000000-0005-0000-0000-0000BA3E0000}"/>
    <cellStyle name="Normal 4 3 6 2 2 2 2 2 2" xfId="31100" xr:uid="{00000000-0005-0000-0000-0000BB3E0000}"/>
    <cellStyle name="Normal 4 3 6 2 2 2 2 3" xfId="21205" xr:uid="{00000000-0005-0000-0000-0000BC3E0000}"/>
    <cellStyle name="Normal 4 3 6 2 2 2 3" xfId="7594" xr:uid="{00000000-0005-0000-0000-0000BD3E0000}"/>
    <cellStyle name="Normal 4 3 6 2 2 2 3 2" xfId="8911" xr:uid="{00000000-0005-0000-0000-0000BE3E0000}"/>
    <cellStyle name="Normal 4 3 6 2 2 2 3 2 2" xfId="32424" xr:uid="{00000000-0005-0000-0000-0000BF3E0000}"/>
    <cellStyle name="Normal 4 3 6 2 2 2 3 3" xfId="23502" xr:uid="{00000000-0005-0000-0000-0000C03E0000}"/>
    <cellStyle name="Normal 4 3 6 2 2 2 4" xfId="8909" xr:uid="{00000000-0005-0000-0000-0000C13E0000}"/>
    <cellStyle name="Normal 4 3 6 2 2 2 4 2" xfId="29782" xr:uid="{00000000-0005-0000-0000-0000C23E0000}"/>
    <cellStyle name="Normal 4 3 6 2 2 2 5" xfId="18922" xr:uid="{00000000-0005-0000-0000-0000C33E0000}"/>
    <cellStyle name="Normal 4 3 6 2 2 3" xfId="3692" xr:uid="{00000000-0005-0000-0000-0000C43E0000}"/>
    <cellStyle name="Normal 4 3 6 2 2 3 2" xfId="6041" xr:uid="{00000000-0005-0000-0000-0000C53E0000}"/>
    <cellStyle name="Normal 4 3 6 2 2 3 2 2" xfId="8913" xr:uid="{00000000-0005-0000-0000-0000C63E0000}"/>
    <cellStyle name="Normal 4 3 6 2 2 3 2 2 2" xfId="31539" xr:uid="{00000000-0005-0000-0000-0000C73E0000}"/>
    <cellStyle name="Normal 4 3 6 2 2 3 2 3" xfId="21949" xr:uid="{00000000-0005-0000-0000-0000C83E0000}"/>
    <cellStyle name="Normal 4 3 6 2 2 3 3" xfId="8338" xr:uid="{00000000-0005-0000-0000-0000C93E0000}"/>
    <cellStyle name="Normal 4 3 6 2 2 3 3 2" xfId="8914" xr:uid="{00000000-0005-0000-0000-0000CA3E0000}"/>
    <cellStyle name="Normal 4 3 6 2 2 3 3 2 2" xfId="32863" xr:uid="{00000000-0005-0000-0000-0000CB3E0000}"/>
    <cellStyle name="Normal 4 3 6 2 2 3 3 3" xfId="24246" xr:uid="{00000000-0005-0000-0000-0000CC3E0000}"/>
    <cellStyle name="Normal 4 3 6 2 2 3 4" xfId="8912" xr:uid="{00000000-0005-0000-0000-0000CD3E0000}"/>
    <cellStyle name="Normal 4 3 6 2 2 3 4 2" xfId="30220" xr:uid="{00000000-0005-0000-0000-0000CE3E0000}"/>
    <cellStyle name="Normal 4 3 6 2 2 3 5" xfId="19666" xr:uid="{00000000-0005-0000-0000-0000CF3E0000}"/>
    <cellStyle name="Normal 4 3 6 2 2 4" xfId="4553" xr:uid="{00000000-0005-0000-0000-0000D03E0000}"/>
    <cellStyle name="Normal 4 3 6 2 2 4 2" xfId="8915" xr:uid="{00000000-0005-0000-0000-0000D13E0000}"/>
    <cellStyle name="Normal 4 3 6 2 2 4 2 2" xfId="30664" xr:uid="{00000000-0005-0000-0000-0000D23E0000}"/>
    <cellStyle name="Normal 4 3 6 2 2 4 3" xfId="20461" xr:uid="{00000000-0005-0000-0000-0000D33E0000}"/>
    <cellStyle name="Normal 4 3 6 2 2 5" xfId="6850" xr:uid="{00000000-0005-0000-0000-0000D43E0000}"/>
    <cellStyle name="Normal 4 3 6 2 2 5 2" xfId="8916" xr:uid="{00000000-0005-0000-0000-0000D53E0000}"/>
    <cellStyle name="Normal 4 3 6 2 2 5 2 2" xfId="31986" xr:uid="{00000000-0005-0000-0000-0000D63E0000}"/>
    <cellStyle name="Normal 4 3 6 2 2 5 3" xfId="22758" xr:uid="{00000000-0005-0000-0000-0000D73E0000}"/>
    <cellStyle name="Normal 4 3 6 2 2 6" xfId="8908" xr:uid="{00000000-0005-0000-0000-0000D83E0000}"/>
    <cellStyle name="Normal 4 3 6 2 2 6 2" xfId="29346" xr:uid="{00000000-0005-0000-0000-0000D93E0000}"/>
    <cellStyle name="Normal 4 3 6 2 2 7" xfId="18178" xr:uid="{00000000-0005-0000-0000-0000DA3E0000}"/>
    <cellStyle name="Normal 4 3 6 2 3" xfId="2569" xr:uid="{00000000-0005-0000-0000-0000DB3E0000}"/>
    <cellStyle name="Normal 4 3 6 2 3 2" xfId="4989" xr:uid="{00000000-0005-0000-0000-0000DC3E0000}"/>
    <cellStyle name="Normal 4 3 6 2 3 2 2" xfId="8918" xr:uid="{00000000-0005-0000-0000-0000DD3E0000}"/>
    <cellStyle name="Normal 4 3 6 2 3 2 2 2" xfId="30909" xr:uid="{00000000-0005-0000-0000-0000DE3E0000}"/>
    <cellStyle name="Normal 4 3 6 2 3 2 3" xfId="20897" xr:uid="{00000000-0005-0000-0000-0000DF3E0000}"/>
    <cellStyle name="Normal 4 3 6 2 3 3" xfId="7286" xr:uid="{00000000-0005-0000-0000-0000E03E0000}"/>
    <cellStyle name="Normal 4 3 6 2 3 3 2" xfId="8919" xr:uid="{00000000-0005-0000-0000-0000E13E0000}"/>
    <cellStyle name="Normal 4 3 6 2 3 3 2 2" xfId="32233" xr:uid="{00000000-0005-0000-0000-0000E23E0000}"/>
    <cellStyle name="Normal 4 3 6 2 3 3 3" xfId="23194" xr:uid="{00000000-0005-0000-0000-0000E33E0000}"/>
    <cellStyle name="Normal 4 3 6 2 3 4" xfId="8917" xr:uid="{00000000-0005-0000-0000-0000E43E0000}"/>
    <cellStyle name="Normal 4 3 6 2 3 4 2" xfId="29591" xr:uid="{00000000-0005-0000-0000-0000E53E0000}"/>
    <cellStyle name="Normal 4 3 6 2 3 5" xfId="18614" xr:uid="{00000000-0005-0000-0000-0000E63E0000}"/>
    <cellStyle name="Normal 4 3 6 2 4" xfId="3384" xr:uid="{00000000-0005-0000-0000-0000E73E0000}"/>
    <cellStyle name="Normal 4 3 6 2 4 2" xfId="5733" xr:uid="{00000000-0005-0000-0000-0000E83E0000}"/>
    <cellStyle name="Normal 4 3 6 2 4 2 2" xfId="8921" xr:uid="{00000000-0005-0000-0000-0000E93E0000}"/>
    <cellStyle name="Normal 4 3 6 2 4 2 2 2" xfId="31347" xr:uid="{00000000-0005-0000-0000-0000EA3E0000}"/>
    <cellStyle name="Normal 4 3 6 2 4 2 3" xfId="21641" xr:uid="{00000000-0005-0000-0000-0000EB3E0000}"/>
    <cellStyle name="Normal 4 3 6 2 4 3" xfId="8030" xr:uid="{00000000-0005-0000-0000-0000EC3E0000}"/>
    <cellStyle name="Normal 4 3 6 2 4 3 2" xfId="8922" xr:uid="{00000000-0005-0000-0000-0000ED3E0000}"/>
    <cellStyle name="Normal 4 3 6 2 4 3 2 2" xfId="32671" xr:uid="{00000000-0005-0000-0000-0000EE3E0000}"/>
    <cellStyle name="Normal 4 3 6 2 4 3 3" xfId="23938" xr:uid="{00000000-0005-0000-0000-0000EF3E0000}"/>
    <cellStyle name="Normal 4 3 6 2 4 4" xfId="8920" xr:uid="{00000000-0005-0000-0000-0000F03E0000}"/>
    <cellStyle name="Normal 4 3 6 2 4 4 2" xfId="30029" xr:uid="{00000000-0005-0000-0000-0000F13E0000}"/>
    <cellStyle name="Normal 4 3 6 2 4 5" xfId="19358" xr:uid="{00000000-0005-0000-0000-0000F23E0000}"/>
    <cellStyle name="Normal 4 3 6 2 5" xfId="4245" xr:uid="{00000000-0005-0000-0000-0000F33E0000}"/>
    <cellStyle name="Normal 4 3 6 2 5 2" xfId="8923" xr:uid="{00000000-0005-0000-0000-0000F43E0000}"/>
    <cellStyle name="Normal 4 3 6 2 5 2 2" xfId="30472" xr:uid="{00000000-0005-0000-0000-0000F53E0000}"/>
    <cellStyle name="Normal 4 3 6 2 5 3" xfId="20153" xr:uid="{00000000-0005-0000-0000-0000F63E0000}"/>
    <cellStyle name="Normal 4 3 6 2 6" xfId="6542" xr:uid="{00000000-0005-0000-0000-0000F73E0000}"/>
    <cellStyle name="Normal 4 3 6 2 6 2" xfId="8924" xr:uid="{00000000-0005-0000-0000-0000F83E0000}"/>
    <cellStyle name="Normal 4 3 6 2 6 2 2" xfId="31794" xr:uid="{00000000-0005-0000-0000-0000F93E0000}"/>
    <cellStyle name="Normal 4 3 6 2 6 3" xfId="22450" xr:uid="{00000000-0005-0000-0000-0000FA3E0000}"/>
    <cellStyle name="Normal 4 3 6 2 7" xfId="8907" xr:uid="{00000000-0005-0000-0000-0000FB3E0000}"/>
    <cellStyle name="Normal 4 3 6 2 7 2" xfId="29155" xr:uid="{00000000-0005-0000-0000-0000FC3E0000}"/>
    <cellStyle name="Normal 4 3 6 2 8" xfId="17870" xr:uid="{00000000-0005-0000-0000-0000FD3E0000}"/>
    <cellStyle name="Normal 4 3 6 3" xfId="1845" xr:uid="{00000000-0005-0000-0000-0000FE3E0000}"/>
    <cellStyle name="Normal 4 3 6 3 2" xfId="2723" xr:uid="{00000000-0005-0000-0000-0000FF3E0000}"/>
    <cellStyle name="Normal 4 3 6 3 2 2" xfId="5143" xr:uid="{00000000-0005-0000-0000-0000003F0000}"/>
    <cellStyle name="Normal 4 3 6 3 2 2 2" xfId="8927" xr:uid="{00000000-0005-0000-0000-0000013F0000}"/>
    <cellStyle name="Normal 4 3 6 3 2 2 2 2" xfId="31004" xr:uid="{00000000-0005-0000-0000-0000023F0000}"/>
    <cellStyle name="Normal 4 3 6 3 2 2 3" xfId="21051" xr:uid="{00000000-0005-0000-0000-0000033F0000}"/>
    <cellStyle name="Normal 4 3 6 3 2 3" xfId="7440" xr:uid="{00000000-0005-0000-0000-0000043F0000}"/>
    <cellStyle name="Normal 4 3 6 3 2 3 2" xfId="8928" xr:uid="{00000000-0005-0000-0000-0000053F0000}"/>
    <cellStyle name="Normal 4 3 6 3 2 3 2 2" xfId="32328" xr:uid="{00000000-0005-0000-0000-0000063F0000}"/>
    <cellStyle name="Normal 4 3 6 3 2 3 3" xfId="23348" xr:uid="{00000000-0005-0000-0000-0000073F0000}"/>
    <cellStyle name="Normal 4 3 6 3 2 4" xfId="8926" xr:uid="{00000000-0005-0000-0000-0000083F0000}"/>
    <cellStyle name="Normal 4 3 6 3 2 4 2" xfId="29686" xr:uid="{00000000-0005-0000-0000-0000093F0000}"/>
    <cellStyle name="Normal 4 3 6 3 2 5" xfId="18768" xr:uid="{00000000-0005-0000-0000-00000A3F0000}"/>
    <cellStyle name="Normal 4 3 6 3 3" xfId="3538" xr:uid="{00000000-0005-0000-0000-00000B3F0000}"/>
    <cellStyle name="Normal 4 3 6 3 3 2" xfId="5887" xr:uid="{00000000-0005-0000-0000-00000C3F0000}"/>
    <cellStyle name="Normal 4 3 6 3 3 2 2" xfId="8930" xr:uid="{00000000-0005-0000-0000-00000D3F0000}"/>
    <cellStyle name="Normal 4 3 6 3 3 2 2 2" xfId="31443" xr:uid="{00000000-0005-0000-0000-00000E3F0000}"/>
    <cellStyle name="Normal 4 3 6 3 3 2 3" xfId="21795" xr:uid="{00000000-0005-0000-0000-00000F3F0000}"/>
    <cellStyle name="Normal 4 3 6 3 3 3" xfId="8184" xr:uid="{00000000-0005-0000-0000-0000103F0000}"/>
    <cellStyle name="Normal 4 3 6 3 3 3 2" xfId="8931" xr:uid="{00000000-0005-0000-0000-0000113F0000}"/>
    <cellStyle name="Normal 4 3 6 3 3 3 2 2" xfId="32767" xr:uid="{00000000-0005-0000-0000-0000123F0000}"/>
    <cellStyle name="Normal 4 3 6 3 3 3 3" xfId="24092" xr:uid="{00000000-0005-0000-0000-0000133F0000}"/>
    <cellStyle name="Normal 4 3 6 3 3 4" xfId="8929" xr:uid="{00000000-0005-0000-0000-0000143F0000}"/>
    <cellStyle name="Normal 4 3 6 3 3 4 2" xfId="30124" xr:uid="{00000000-0005-0000-0000-0000153F0000}"/>
    <cellStyle name="Normal 4 3 6 3 3 5" xfId="19512" xr:uid="{00000000-0005-0000-0000-0000163F0000}"/>
    <cellStyle name="Normal 4 3 6 3 4" xfId="4399" xr:uid="{00000000-0005-0000-0000-0000173F0000}"/>
    <cellStyle name="Normal 4 3 6 3 4 2" xfId="8932" xr:uid="{00000000-0005-0000-0000-0000183F0000}"/>
    <cellStyle name="Normal 4 3 6 3 4 2 2" xfId="30568" xr:uid="{00000000-0005-0000-0000-0000193F0000}"/>
    <cellStyle name="Normal 4 3 6 3 4 3" xfId="20307" xr:uid="{00000000-0005-0000-0000-00001A3F0000}"/>
    <cellStyle name="Normal 4 3 6 3 5" xfId="6696" xr:uid="{00000000-0005-0000-0000-00001B3F0000}"/>
    <cellStyle name="Normal 4 3 6 3 5 2" xfId="8933" xr:uid="{00000000-0005-0000-0000-00001C3F0000}"/>
    <cellStyle name="Normal 4 3 6 3 5 2 2" xfId="31890" xr:uid="{00000000-0005-0000-0000-00001D3F0000}"/>
    <cellStyle name="Normal 4 3 6 3 5 3" xfId="22604" xr:uid="{00000000-0005-0000-0000-00001E3F0000}"/>
    <cellStyle name="Normal 4 3 6 3 6" xfId="8925" xr:uid="{00000000-0005-0000-0000-00001F3F0000}"/>
    <cellStyle name="Normal 4 3 6 3 6 2" xfId="29250" xr:uid="{00000000-0005-0000-0000-0000203F0000}"/>
    <cellStyle name="Normal 4 3 6 3 7" xfId="18024" xr:uid="{00000000-0005-0000-0000-0000213F0000}"/>
    <cellStyle name="Normal 4 3 6 4" xfId="2415" xr:uid="{00000000-0005-0000-0000-0000223F0000}"/>
    <cellStyle name="Normal 4 3 6 4 2" xfId="4835" xr:uid="{00000000-0005-0000-0000-0000233F0000}"/>
    <cellStyle name="Normal 4 3 6 4 2 2" xfId="8935" xr:uid="{00000000-0005-0000-0000-0000243F0000}"/>
    <cellStyle name="Normal 4 3 6 4 2 2 2" xfId="30813" xr:uid="{00000000-0005-0000-0000-0000253F0000}"/>
    <cellStyle name="Normal 4 3 6 4 2 3" xfId="20743" xr:uid="{00000000-0005-0000-0000-0000263F0000}"/>
    <cellStyle name="Normal 4 3 6 4 3" xfId="7132" xr:uid="{00000000-0005-0000-0000-0000273F0000}"/>
    <cellStyle name="Normal 4 3 6 4 3 2" xfId="8936" xr:uid="{00000000-0005-0000-0000-0000283F0000}"/>
    <cellStyle name="Normal 4 3 6 4 3 2 2" xfId="32137" xr:uid="{00000000-0005-0000-0000-0000293F0000}"/>
    <cellStyle name="Normal 4 3 6 4 3 3" xfId="23040" xr:uid="{00000000-0005-0000-0000-00002A3F0000}"/>
    <cellStyle name="Normal 4 3 6 4 4" xfId="8934" xr:uid="{00000000-0005-0000-0000-00002B3F0000}"/>
    <cellStyle name="Normal 4 3 6 4 4 2" xfId="29495" xr:uid="{00000000-0005-0000-0000-00002C3F0000}"/>
    <cellStyle name="Normal 4 3 6 4 5" xfId="18460" xr:uid="{00000000-0005-0000-0000-00002D3F0000}"/>
    <cellStyle name="Normal 4 3 6 5" xfId="3230" xr:uid="{00000000-0005-0000-0000-00002E3F0000}"/>
    <cellStyle name="Normal 4 3 6 5 2" xfId="5579" xr:uid="{00000000-0005-0000-0000-00002F3F0000}"/>
    <cellStyle name="Normal 4 3 6 5 2 2" xfId="8938" xr:uid="{00000000-0005-0000-0000-0000303F0000}"/>
    <cellStyle name="Normal 4 3 6 5 2 2 2" xfId="31251" xr:uid="{00000000-0005-0000-0000-0000313F0000}"/>
    <cellStyle name="Normal 4 3 6 5 2 3" xfId="21487" xr:uid="{00000000-0005-0000-0000-0000323F0000}"/>
    <cellStyle name="Normal 4 3 6 5 3" xfId="7876" xr:uid="{00000000-0005-0000-0000-0000333F0000}"/>
    <cellStyle name="Normal 4 3 6 5 3 2" xfId="8939" xr:uid="{00000000-0005-0000-0000-0000343F0000}"/>
    <cellStyle name="Normal 4 3 6 5 3 2 2" xfId="32575" xr:uid="{00000000-0005-0000-0000-0000353F0000}"/>
    <cellStyle name="Normal 4 3 6 5 3 3" xfId="23784" xr:uid="{00000000-0005-0000-0000-0000363F0000}"/>
    <cellStyle name="Normal 4 3 6 5 4" xfId="8937" xr:uid="{00000000-0005-0000-0000-0000373F0000}"/>
    <cellStyle name="Normal 4 3 6 5 4 2" xfId="29933" xr:uid="{00000000-0005-0000-0000-0000383F0000}"/>
    <cellStyle name="Normal 4 3 6 5 5" xfId="19204" xr:uid="{00000000-0005-0000-0000-0000393F0000}"/>
    <cellStyle name="Normal 4 3 6 6" xfId="4091" xr:uid="{00000000-0005-0000-0000-00003A3F0000}"/>
    <cellStyle name="Normal 4 3 6 6 2" xfId="8940" xr:uid="{00000000-0005-0000-0000-00003B3F0000}"/>
    <cellStyle name="Normal 4 3 6 6 2 2" xfId="30376" xr:uid="{00000000-0005-0000-0000-00003C3F0000}"/>
    <cellStyle name="Normal 4 3 6 6 3" xfId="19999" xr:uid="{00000000-0005-0000-0000-00003D3F0000}"/>
    <cellStyle name="Normal 4 3 6 7" xfId="6388" xr:uid="{00000000-0005-0000-0000-00003E3F0000}"/>
    <cellStyle name="Normal 4 3 6 7 2" xfId="8941" xr:uid="{00000000-0005-0000-0000-00003F3F0000}"/>
    <cellStyle name="Normal 4 3 6 7 2 2" xfId="31698" xr:uid="{00000000-0005-0000-0000-0000403F0000}"/>
    <cellStyle name="Normal 4 3 6 7 3" xfId="22296" xr:uid="{00000000-0005-0000-0000-0000413F0000}"/>
    <cellStyle name="Normal 4 3 6 8" xfId="8906" xr:uid="{00000000-0005-0000-0000-0000423F0000}"/>
    <cellStyle name="Normal 4 3 6 8 2" xfId="29059" xr:uid="{00000000-0005-0000-0000-0000433F0000}"/>
    <cellStyle name="Normal 4 3 6 9" xfId="17716" xr:uid="{00000000-0005-0000-0000-0000443F0000}"/>
    <cellStyle name="Normal 4 3 7" xfId="1527" xr:uid="{00000000-0005-0000-0000-0000453F0000}"/>
    <cellStyle name="Normal 4 3 7 2" xfId="1915" xr:uid="{00000000-0005-0000-0000-0000463F0000}"/>
    <cellStyle name="Normal 4 3 7 2 2" xfId="2793" xr:uid="{00000000-0005-0000-0000-0000473F0000}"/>
    <cellStyle name="Normal 4 3 7 2 2 2" xfId="5213" xr:uid="{00000000-0005-0000-0000-0000483F0000}"/>
    <cellStyle name="Normal 4 3 7 2 2 2 2" xfId="8945" xr:uid="{00000000-0005-0000-0000-0000493F0000}"/>
    <cellStyle name="Normal 4 3 7 2 2 2 2 2" xfId="31050" xr:uid="{00000000-0005-0000-0000-00004A3F0000}"/>
    <cellStyle name="Normal 4 3 7 2 2 2 3" xfId="21121" xr:uid="{00000000-0005-0000-0000-00004B3F0000}"/>
    <cellStyle name="Normal 4 3 7 2 2 3" xfId="7510" xr:uid="{00000000-0005-0000-0000-00004C3F0000}"/>
    <cellStyle name="Normal 4 3 7 2 2 3 2" xfId="8946" xr:uid="{00000000-0005-0000-0000-00004D3F0000}"/>
    <cellStyle name="Normal 4 3 7 2 2 3 2 2" xfId="32374" xr:uid="{00000000-0005-0000-0000-00004E3F0000}"/>
    <cellStyle name="Normal 4 3 7 2 2 3 3" xfId="23418" xr:uid="{00000000-0005-0000-0000-00004F3F0000}"/>
    <cellStyle name="Normal 4 3 7 2 2 4" xfId="8944" xr:uid="{00000000-0005-0000-0000-0000503F0000}"/>
    <cellStyle name="Normal 4 3 7 2 2 4 2" xfId="29732" xr:uid="{00000000-0005-0000-0000-0000513F0000}"/>
    <cellStyle name="Normal 4 3 7 2 2 5" xfId="18838" xr:uid="{00000000-0005-0000-0000-0000523F0000}"/>
    <cellStyle name="Normal 4 3 7 2 3" xfId="3608" xr:uid="{00000000-0005-0000-0000-0000533F0000}"/>
    <cellStyle name="Normal 4 3 7 2 3 2" xfId="5957" xr:uid="{00000000-0005-0000-0000-0000543F0000}"/>
    <cellStyle name="Normal 4 3 7 2 3 2 2" xfId="8948" xr:uid="{00000000-0005-0000-0000-0000553F0000}"/>
    <cellStyle name="Normal 4 3 7 2 3 2 2 2" xfId="31489" xr:uid="{00000000-0005-0000-0000-0000563F0000}"/>
    <cellStyle name="Normal 4 3 7 2 3 2 3" xfId="21865" xr:uid="{00000000-0005-0000-0000-0000573F0000}"/>
    <cellStyle name="Normal 4 3 7 2 3 3" xfId="8254" xr:uid="{00000000-0005-0000-0000-0000583F0000}"/>
    <cellStyle name="Normal 4 3 7 2 3 3 2" xfId="8949" xr:uid="{00000000-0005-0000-0000-0000593F0000}"/>
    <cellStyle name="Normal 4 3 7 2 3 3 2 2" xfId="32813" xr:uid="{00000000-0005-0000-0000-00005A3F0000}"/>
    <cellStyle name="Normal 4 3 7 2 3 3 3" xfId="24162" xr:uid="{00000000-0005-0000-0000-00005B3F0000}"/>
    <cellStyle name="Normal 4 3 7 2 3 4" xfId="8947" xr:uid="{00000000-0005-0000-0000-00005C3F0000}"/>
    <cellStyle name="Normal 4 3 7 2 3 4 2" xfId="30170" xr:uid="{00000000-0005-0000-0000-00005D3F0000}"/>
    <cellStyle name="Normal 4 3 7 2 3 5" xfId="19582" xr:uid="{00000000-0005-0000-0000-00005E3F0000}"/>
    <cellStyle name="Normal 4 3 7 2 4" xfId="4469" xr:uid="{00000000-0005-0000-0000-00005F3F0000}"/>
    <cellStyle name="Normal 4 3 7 2 4 2" xfId="8950" xr:uid="{00000000-0005-0000-0000-0000603F0000}"/>
    <cellStyle name="Normal 4 3 7 2 4 2 2" xfId="30614" xr:uid="{00000000-0005-0000-0000-0000613F0000}"/>
    <cellStyle name="Normal 4 3 7 2 4 3" xfId="20377" xr:uid="{00000000-0005-0000-0000-0000623F0000}"/>
    <cellStyle name="Normal 4 3 7 2 5" xfId="6766" xr:uid="{00000000-0005-0000-0000-0000633F0000}"/>
    <cellStyle name="Normal 4 3 7 2 5 2" xfId="8951" xr:uid="{00000000-0005-0000-0000-0000643F0000}"/>
    <cellStyle name="Normal 4 3 7 2 5 2 2" xfId="31936" xr:uid="{00000000-0005-0000-0000-0000653F0000}"/>
    <cellStyle name="Normal 4 3 7 2 5 3" xfId="22674" xr:uid="{00000000-0005-0000-0000-0000663F0000}"/>
    <cellStyle name="Normal 4 3 7 2 6" xfId="8943" xr:uid="{00000000-0005-0000-0000-0000673F0000}"/>
    <cellStyle name="Normal 4 3 7 2 6 2" xfId="29296" xr:uid="{00000000-0005-0000-0000-0000683F0000}"/>
    <cellStyle name="Normal 4 3 7 2 7" xfId="18094" xr:uid="{00000000-0005-0000-0000-0000693F0000}"/>
    <cellStyle name="Normal 4 3 7 3" xfId="2485" xr:uid="{00000000-0005-0000-0000-00006A3F0000}"/>
    <cellStyle name="Normal 4 3 7 3 2" xfId="4905" xr:uid="{00000000-0005-0000-0000-00006B3F0000}"/>
    <cellStyle name="Normal 4 3 7 3 2 2" xfId="8953" xr:uid="{00000000-0005-0000-0000-00006C3F0000}"/>
    <cellStyle name="Normal 4 3 7 3 2 2 2" xfId="30859" xr:uid="{00000000-0005-0000-0000-00006D3F0000}"/>
    <cellStyle name="Normal 4 3 7 3 2 3" xfId="20813" xr:uid="{00000000-0005-0000-0000-00006E3F0000}"/>
    <cellStyle name="Normal 4 3 7 3 3" xfId="7202" xr:uid="{00000000-0005-0000-0000-00006F3F0000}"/>
    <cellStyle name="Normal 4 3 7 3 3 2" xfId="8954" xr:uid="{00000000-0005-0000-0000-0000703F0000}"/>
    <cellStyle name="Normal 4 3 7 3 3 2 2" xfId="32183" xr:uid="{00000000-0005-0000-0000-0000713F0000}"/>
    <cellStyle name="Normal 4 3 7 3 3 3" xfId="23110" xr:uid="{00000000-0005-0000-0000-0000723F0000}"/>
    <cellStyle name="Normal 4 3 7 3 4" xfId="8952" xr:uid="{00000000-0005-0000-0000-0000733F0000}"/>
    <cellStyle name="Normal 4 3 7 3 4 2" xfId="29541" xr:uid="{00000000-0005-0000-0000-0000743F0000}"/>
    <cellStyle name="Normal 4 3 7 3 5" xfId="18530" xr:uid="{00000000-0005-0000-0000-0000753F0000}"/>
    <cellStyle name="Normal 4 3 7 4" xfId="3300" xr:uid="{00000000-0005-0000-0000-0000763F0000}"/>
    <cellStyle name="Normal 4 3 7 4 2" xfId="5649" xr:uid="{00000000-0005-0000-0000-0000773F0000}"/>
    <cellStyle name="Normal 4 3 7 4 2 2" xfId="8956" xr:uid="{00000000-0005-0000-0000-0000783F0000}"/>
    <cellStyle name="Normal 4 3 7 4 2 2 2" xfId="31297" xr:uid="{00000000-0005-0000-0000-0000793F0000}"/>
    <cellStyle name="Normal 4 3 7 4 2 3" xfId="21557" xr:uid="{00000000-0005-0000-0000-00007A3F0000}"/>
    <cellStyle name="Normal 4 3 7 4 3" xfId="7946" xr:uid="{00000000-0005-0000-0000-00007B3F0000}"/>
    <cellStyle name="Normal 4 3 7 4 3 2" xfId="8957" xr:uid="{00000000-0005-0000-0000-00007C3F0000}"/>
    <cellStyle name="Normal 4 3 7 4 3 2 2" xfId="32621" xr:uid="{00000000-0005-0000-0000-00007D3F0000}"/>
    <cellStyle name="Normal 4 3 7 4 3 3" xfId="23854" xr:uid="{00000000-0005-0000-0000-00007E3F0000}"/>
    <cellStyle name="Normal 4 3 7 4 4" xfId="8955" xr:uid="{00000000-0005-0000-0000-00007F3F0000}"/>
    <cellStyle name="Normal 4 3 7 4 4 2" xfId="29979" xr:uid="{00000000-0005-0000-0000-0000803F0000}"/>
    <cellStyle name="Normal 4 3 7 4 5" xfId="19274" xr:uid="{00000000-0005-0000-0000-0000813F0000}"/>
    <cellStyle name="Normal 4 3 7 5" xfId="4161" xr:uid="{00000000-0005-0000-0000-0000823F0000}"/>
    <cellStyle name="Normal 4 3 7 5 2" xfId="8958" xr:uid="{00000000-0005-0000-0000-0000833F0000}"/>
    <cellStyle name="Normal 4 3 7 5 2 2" xfId="30422" xr:uid="{00000000-0005-0000-0000-0000843F0000}"/>
    <cellStyle name="Normal 4 3 7 5 3" xfId="20069" xr:uid="{00000000-0005-0000-0000-0000853F0000}"/>
    <cellStyle name="Normal 4 3 7 6" xfId="6458" xr:uid="{00000000-0005-0000-0000-0000863F0000}"/>
    <cellStyle name="Normal 4 3 7 6 2" xfId="8959" xr:uid="{00000000-0005-0000-0000-0000873F0000}"/>
    <cellStyle name="Normal 4 3 7 6 2 2" xfId="31744" xr:uid="{00000000-0005-0000-0000-0000883F0000}"/>
    <cellStyle name="Normal 4 3 7 6 3" xfId="22366" xr:uid="{00000000-0005-0000-0000-0000893F0000}"/>
    <cellStyle name="Normal 4 3 7 7" xfId="8942" xr:uid="{00000000-0005-0000-0000-00008A3F0000}"/>
    <cellStyle name="Normal 4 3 7 7 2" xfId="29105" xr:uid="{00000000-0005-0000-0000-00008B3F0000}"/>
    <cellStyle name="Normal 4 3 7 8" xfId="17786" xr:uid="{00000000-0005-0000-0000-00008C3F0000}"/>
    <cellStyle name="Normal 4 3 8" xfId="768" xr:uid="{00000000-0005-0000-0000-00008D3F0000}"/>
    <cellStyle name="Normal 4 3 8 2" xfId="2322" xr:uid="{00000000-0005-0000-0000-00008E3F0000}"/>
    <cellStyle name="Normal 4 3 8 2 2" xfId="4753" xr:uid="{00000000-0005-0000-0000-00008F3F0000}"/>
    <cellStyle name="Normal 4 3 8 2 2 2" xfId="8962" xr:uid="{00000000-0005-0000-0000-0000903F0000}"/>
    <cellStyle name="Normal 4 3 8 2 2 2 2" xfId="30764" xr:uid="{00000000-0005-0000-0000-0000913F0000}"/>
    <cellStyle name="Normal 4 3 8 2 2 3" xfId="20661" xr:uid="{00000000-0005-0000-0000-0000923F0000}"/>
    <cellStyle name="Normal 4 3 8 2 3" xfId="7050" xr:uid="{00000000-0005-0000-0000-0000933F0000}"/>
    <cellStyle name="Normal 4 3 8 2 3 2" xfId="8963" xr:uid="{00000000-0005-0000-0000-0000943F0000}"/>
    <cellStyle name="Normal 4 3 8 2 3 2 2" xfId="32088" xr:uid="{00000000-0005-0000-0000-0000953F0000}"/>
    <cellStyle name="Normal 4 3 8 2 3 3" xfId="22958" xr:uid="{00000000-0005-0000-0000-0000963F0000}"/>
    <cellStyle name="Normal 4 3 8 2 4" xfId="8961" xr:uid="{00000000-0005-0000-0000-0000973F0000}"/>
    <cellStyle name="Normal 4 3 8 2 4 2" xfId="29446" xr:uid="{00000000-0005-0000-0000-0000983F0000}"/>
    <cellStyle name="Normal 4 3 8 2 5" xfId="18378" xr:uid="{00000000-0005-0000-0000-0000993F0000}"/>
    <cellStyle name="Normal 4 3 8 3" xfId="3098" xr:uid="{00000000-0005-0000-0000-00009A3F0000}"/>
    <cellStyle name="Normal 4 3 8 3 2" xfId="5497" xr:uid="{00000000-0005-0000-0000-00009B3F0000}"/>
    <cellStyle name="Normal 4 3 8 3 2 2" xfId="8965" xr:uid="{00000000-0005-0000-0000-00009C3F0000}"/>
    <cellStyle name="Normal 4 3 8 3 2 2 2" xfId="31202" xr:uid="{00000000-0005-0000-0000-00009D3F0000}"/>
    <cellStyle name="Normal 4 3 8 3 2 3" xfId="21405" xr:uid="{00000000-0005-0000-0000-00009E3F0000}"/>
    <cellStyle name="Normal 4 3 8 3 3" xfId="7794" xr:uid="{00000000-0005-0000-0000-00009F3F0000}"/>
    <cellStyle name="Normal 4 3 8 3 3 2" xfId="8966" xr:uid="{00000000-0005-0000-0000-0000A03F0000}"/>
    <cellStyle name="Normal 4 3 8 3 3 2 2" xfId="32526" xr:uid="{00000000-0005-0000-0000-0000A13F0000}"/>
    <cellStyle name="Normal 4 3 8 3 3 3" xfId="23702" xr:uid="{00000000-0005-0000-0000-0000A23F0000}"/>
    <cellStyle name="Normal 4 3 8 3 4" xfId="8964" xr:uid="{00000000-0005-0000-0000-0000A33F0000}"/>
    <cellStyle name="Normal 4 3 8 3 4 2" xfId="29884" xr:uid="{00000000-0005-0000-0000-0000A43F0000}"/>
    <cellStyle name="Normal 4 3 8 3 5" xfId="19122" xr:uid="{00000000-0005-0000-0000-0000A53F0000}"/>
    <cellStyle name="Normal 4 3 8 4" xfId="4009" xr:uid="{00000000-0005-0000-0000-0000A63F0000}"/>
    <cellStyle name="Normal 4 3 8 4 2" xfId="8967" xr:uid="{00000000-0005-0000-0000-0000A73F0000}"/>
    <cellStyle name="Normal 4 3 8 4 2 2" xfId="30328" xr:uid="{00000000-0005-0000-0000-0000A83F0000}"/>
    <cellStyle name="Normal 4 3 8 4 3" xfId="19917" xr:uid="{00000000-0005-0000-0000-0000A93F0000}"/>
    <cellStyle name="Normal 4 3 8 5" xfId="6306" xr:uid="{00000000-0005-0000-0000-0000AA3F0000}"/>
    <cellStyle name="Normal 4 3 8 5 2" xfId="8968" xr:uid="{00000000-0005-0000-0000-0000AB3F0000}"/>
    <cellStyle name="Normal 4 3 8 5 2 2" xfId="31651" xr:uid="{00000000-0005-0000-0000-0000AC3F0000}"/>
    <cellStyle name="Normal 4 3 8 5 3" xfId="22214" xr:uid="{00000000-0005-0000-0000-0000AD3F0000}"/>
    <cellStyle name="Normal 4 3 8 6" xfId="8960" xr:uid="{00000000-0005-0000-0000-0000AE3F0000}"/>
    <cellStyle name="Normal 4 3 8 6 2" xfId="29011" xr:uid="{00000000-0005-0000-0000-0000AF3F0000}"/>
    <cellStyle name="Normal 4 3 8 7" xfId="17634" xr:uid="{00000000-0005-0000-0000-0000B03F0000}"/>
    <cellStyle name="Normal 4 3 9" xfId="1761" xr:uid="{00000000-0005-0000-0000-0000B13F0000}"/>
    <cellStyle name="Normal 4 3 9 2" xfId="2639" xr:uid="{00000000-0005-0000-0000-0000B23F0000}"/>
    <cellStyle name="Normal 4 3 9 2 2" xfId="5059" xr:uid="{00000000-0005-0000-0000-0000B33F0000}"/>
    <cellStyle name="Normal 4 3 9 2 2 2" xfId="8971" xr:uid="{00000000-0005-0000-0000-0000B43F0000}"/>
    <cellStyle name="Normal 4 3 9 2 2 2 2" xfId="30954" xr:uid="{00000000-0005-0000-0000-0000B53F0000}"/>
    <cellStyle name="Normal 4 3 9 2 2 3" xfId="20967" xr:uid="{00000000-0005-0000-0000-0000B63F0000}"/>
    <cellStyle name="Normal 4 3 9 2 3" xfId="7356" xr:uid="{00000000-0005-0000-0000-0000B73F0000}"/>
    <cellStyle name="Normal 4 3 9 2 3 2" xfId="8972" xr:uid="{00000000-0005-0000-0000-0000B83F0000}"/>
    <cellStyle name="Normal 4 3 9 2 3 2 2" xfId="32278" xr:uid="{00000000-0005-0000-0000-0000B93F0000}"/>
    <cellStyle name="Normal 4 3 9 2 3 3" xfId="23264" xr:uid="{00000000-0005-0000-0000-0000BA3F0000}"/>
    <cellStyle name="Normal 4 3 9 2 4" xfId="8970" xr:uid="{00000000-0005-0000-0000-0000BB3F0000}"/>
    <cellStyle name="Normal 4 3 9 2 4 2" xfId="29636" xr:uid="{00000000-0005-0000-0000-0000BC3F0000}"/>
    <cellStyle name="Normal 4 3 9 2 5" xfId="18684" xr:uid="{00000000-0005-0000-0000-0000BD3F0000}"/>
    <cellStyle name="Normal 4 3 9 3" xfId="3454" xr:uid="{00000000-0005-0000-0000-0000BE3F0000}"/>
    <cellStyle name="Normal 4 3 9 3 2" xfId="5803" xr:uid="{00000000-0005-0000-0000-0000BF3F0000}"/>
    <cellStyle name="Normal 4 3 9 3 2 2" xfId="8974" xr:uid="{00000000-0005-0000-0000-0000C03F0000}"/>
    <cellStyle name="Normal 4 3 9 3 2 2 2" xfId="31393" xr:uid="{00000000-0005-0000-0000-0000C13F0000}"/>
    <cellStyle name="Normal 4 3 9 3 2 3" xfId="21711" xr:uid="{00000000-0005-0000-0000-0000C23F0000}"/>
    <cellStyle name="Normal 4 3 9 3 3" xfId="8100" xr:uid="{00000000-0005-0000-0000-0000C33F0000}"/>
    <cellStyle name="Normal 4 3 9 3 3 2" xfId="8975" xr:uid="{00000000-0005-0000-0000-0000C43F0000}"/>
    <cellStyle name="Normal 4 3 9 3 3 2 2" xfId="32717" xr:uid="{00000000-0005-0000-0000-0000C53F0000}"/>
    <cellStyle name="Normal 4 3 9 3 3 3" xfId="24008" xr:uid="{00000000-0005-0000-0000-0000C63F0000}"/>
    <cellStyle name="Normal 4 3 9 3 4" xfId="8973" xr:uid="{00000000-0005-0000-0000-0000C73F0000}"/>
    <cellStyle name="Normal 4 3 9 3 4 2" xfId="30074" xr:uid="{00000000-0005-0000-0000-0000C83F0000}"/>
    <cellStyle name="Normal 4 3 9 3 5" xfId="19428" xr:uid="{00000000-0005-0000-0000-0000C93F0000}"/>
    <cellStyle name="Normal 4 3 9 4" xfId="4315" xr:uid="{00000000-0005-0000-0000-0000CA3F0000}"/>
    <cellStyle name="Normal 4 3 9 4 2" xfId="8976" xr:uid="{00000000-0005-0000-0000-0000CB3F0000}"/>
    <cellStyle name="Normal 4 3 9 4 2 2" xfId="30518" xr:uid="{00000000-0005-0000-0000-0000CC3F0000}"/>
    <cellStyle name="Normal 4 3 9 4 3" xfId="20223" xr:uid="{00000000-0005-0000-0000-0000CD3F0000}"/>
    <cellStyle name="Normal 4 3 9 5" xfId="6612" xr:uid="{00000000-0005-0000-0000-0000CE3F0000}"/>
    <cellStyle name="Normal 4 3 9 5 2" xfId="8977" xr:uid="{00000000-0005-0000-0000-0000CF3F0000}"/>
    <cellStyle name="Normal 4 3 9 5 2 2" xfId="31840" xr:uid="{00000000-0005-0000-0000-0000D03F0000}"/>
    <cellStyle name="Normal 4 3 9 5 3" xfId="22520" xr:uid="{00000000-0005-0000-0000-0000D13F0000}"/>
    <cellStyle name="Normal 4 3 9 6" xfId="8969" xr:uid="{00000000-0005-0000-0000-0000D23F0000}"/>
    <cellStyle name="Normal 4 3 9 6 2" xfId="29200" xr:uid="{00000000-0005-0000-0000-0000D33F0000}"/>
    <cellStyle name="Normal 4 3 9 7" xfId="17940" xr:uid="{00000000-0005-0000-0000-0000D43F0000}"/>
    <cellStyle name="Normal 4 4" xfId="716" xr:uid="{00000000-0005-0000-0000-0000D53F0000}"/>
    <cellStyle name="Normal 4 4 10" xfId="17631" xr:uid="{00000000-0005-0000-0000-0000D63F0000}"/>
    <cellStyle name="Normal 4 4 11" xfId="28859" xr:uid="{00000000-0005-0000-0000-0000D73F0000}"/>
    <cellStyle name="Normal 4 4 12" xfId="28700" xr:uid="{00000000-0005-0000-0000-0000D83F0000}"/>
    <cellStyle name="Normal 4 4 2" xfId="1265" xr:uid="{00000000-0005-0000-0000-0000D93F0000}"/>
    <cellStyle name="Normal 4 4 2 2" xfId="1266" xr:uid="{00000000-0005-0000-0000-0000DA3F0000}"/>
    <cellStyle name="Normal 4 4 2 2 2" xfId="8980" xr:uid="{00000000-0005-0000-0000-0000DB3F0000}"/>
    <cellStyle name="Normal 4 4 2 2 2 2" xfId="15026" xr:uid="{00000000-0005-0000-0000-0000DC3F0000}"/>
    <cellStyle name="Normal 4 4 2 2 2 2 2" xfId="26330" xr:uid="{00000000-0005-0000-0000-0000DD3F0000}"/>
    <cellStyle name="Normal 4 4 2 2 2 3" xfId="13652" xr:uid="{00000000-0005-0000-0000-0000DE3F0000}"/>
    <cellStyle name="Normal 4 4 2 2 2 3 2" xfId="24957" xr:uid="{00000000-0005-0000-0000-0000DF3F0000}"/>
    <cellStyle name="Normal 4 4 2 2 2 4" xfId="16125" xr:uid="{00000000-0005-0000-0000-0000E03F0000}"/>
    <cellStyle name="Normal 4 4 2 2 2 4 2" xfId="27421" xr:uid="{00000000-0005-0000-0000-0000E13F0000}"/>
    <cellStyle name="Normal 4 4 2 2 3" xfId="15555" xr:uid="{00000000-0005-0000-0000-0000E23F0000}"/>
    <cellStyle name="Normal 4 4 2 2 3 2" xfId="26859" xr:uid="{00000000-0005-0000-0000-0000E33F0000}"/>
    <cellStyle name="Normal 4 4 2 2 4" xfId="14184" xr:uid="{00000000-0005-0000-0000-0000E43F0000}"/>
    <cellStyle name="Normal 4 4 2 2 4 2" xfId="25489" xr:uid="{00000000-0005-0000-0000-0000E53F0000}"/>
    <cellStyle name="Normal 4 4 2 2 5" xfId="16968" xr:uid="{00000000-0005-0000-0000-0000E63F0000}"/>
    <cellStyle name="Normal 4 4 2 2 5 2" xfId="28201" xr:uid="{00000000-0005-0000-0000-0000E73F0000}"/>
    <cellStyle name="Normal 4 4 2 3" xfId="8979" xr:uid="{00000000-0005-0000-0000-0000E83F0000}"/>
    <cellStyle name="Normal 4 4 2 3 2" xfId="15269" xr:uid="{00000000-0005-0000-0000-0000E93F0000}"/>
    <cellStyle name="Normal 4 4 2 3 2 2" xfId="26573" xr:uid="{00000000-0005-0000-0000-0000EA3F0000}"/>
    <cellStyle name="Normal 4 4 2 3 3" xfId="13895" xr:uid="{00000000-0005-0000-0000-0000EB3F0000}"/>
    <cellStyle name="Normal 4 4 2 3 3 2" xfId="25200" xr:uid="{00000000-0005-0000-0000-0000EC3F0000}"/>
    <cellStyle name="Normal 4 4 2 3 4" xfId="16367" xr:uid="{00000000-0005-0000-0000-0000ED3F0000}"/>
    <cellStyle name="Normal 4 4 2 3 4 2" xfId="27663" xr:uid="{00000000-0005-0000-0000-0000EE3F0000}"/>
    <cellStyle name="Normal 4 4 2 4" xfId="16591" xr:uid="{00000000-0005-0000-0000-0000EF3F0000}"/>
    <cellStyle name="Normal 4 4 2 4 2" xfId="14741" xr:uid="{00000000-0005-0000-0000-0000F03F0000}"/>
    <cellStyle name="Normal 4 4 2 4 2 2" xfId="26045" xr:uid="{00000000-0005-0000-0000-0000F13F0000}"/>
    <cellStyle name="Normal 4 4 2 4 3" xfId="13367" xr:uid="{00000000-0005-0000-0000-0000F23F0000}"/>
    <cellStyle name="Normal 4 4 2 4 3 2" xfId="24672" xr:uid="{00000000-0005-0000-0000-0000F33F0000}"/>
    <cellStyle name="Normal 4 4 2 4 4" xfId="27887" xr:uid="{00000000-0005-0000-0000-0000F43F0000}"/>
    <cellStyle name="Normal 4 4 2 5" xfId="15800" xr:uid="{00000000-0005-0000-0000-0000F53F0000}"/>
    <cellStyle name="Normal 4 4 2 5 2" xfId="27102" xr:uid="{00000000-0005-0000-0000-0000F63F0000}"/>
    <cellStyle name="Normal 4 4 2 6" xfId="14427" xr:uid="{00000000-0005-0000-0000-0000F73F0000}"/>
    <cellStyle name="Normal 4 4 2 6 2" xfId="25732" xr:uid="{00000000-0005-0000-0000-0000F83F0000}"/>
    <cellStyle name="Normal 4 4 2 7" xfId="17226" xr:uid="{00000000-0005-0000-0000-0000F93F0000}"/>
    <cellStyle name="Normal 4 4 2 7 2" xfId="28439" xr:uid="{00000000-0005-0000-0000-0000FA3F0000}"/>
    <cellStyle name="Normal 4 4 3" xfId="1267" xr:uid="{00000000-0005-0000-0000-0000FB3F0000}"/>
    <cellStyle name="Normal 4 4 3 2" xfId="8981" xr:uid="{00000000-0005-0000-0000-0000FC3F0000}"/>
    <cellStyle name="Normal 4 4 3 2 2" xfId="15079" xr:uid="{00000000-0005-0000-0000-0000FD3F0000}"/>
    <cellStyle name="Normal 4 4 3 2 2 2" xfId="26383" xr:uid="{00000000-0005-0000-0000-0000FE3F0000}"/>
    <cellStyle name="Normal 4 4 3 2 3" xfId="13705" xr:uid="{00000000-0005-0000-0000-0000FF3F0000}"/>
    <cellStyle name="Normal 4 4 3 2 3 2" xfId="25010" xr:uid="{00000000-0005-0000-0000-000000400000}"/>
    <cellStyle name="Normal 4 4 3 2 4" xfId="16178" xr:uid="{00000000-0005-0000-0000-000001400000}"/>
    <cellStyle name="Normal 4 4 3 2 4 2" xfId="27474" xr:uid="{00000000-0005-0000-0000-000002400000}"/>
    <cellStyle name="Normal 4 4 3 3" xfId="15610" xr:uid="{00000000-0005-0000-0000-000003400000}"/>
    <cellStyle name="Normal 4 4 3 3 2" xfId="26912" xr:uid="{00000000-0005-0000-0000-000004400000}"/>
    <cellStyle name="Normal 4 4 3 4" xfId="14237" xr:uid="{00000000-0005-0000-0000-000005400000}"/>
    <cellStyle name="Normal 4 4 3 4 2" xfId="25542" xr:uid="{00000000-0005-0000-0000-000006400000}"/>
    <cellStyle name="Normal 4 4 3 5" xfId="17024" xr:uid="{00000000-0005-0000-0000-000007400000}"/>
    <cellStyle name="Normal 4 4 3 5 2" xfId="28254" xr:uid="{00000000-0005-0000-0000-000008400000}"/>
    <cellStyle name="Normal 4 4 4" xfId="1264" xr:uid="{00000000-0005-0000-0000-000009400000}"/>
    <cellStyle name="Normal 4 4 4 2" xfId="8982" xr:uid="{00000000-0005-0000-0000-00000A400000}"/>
    <cellStyle name="Normal 4 4 4 2 2" xfId="15319" xr:uid="{00000000-0005-0000-0000-00000B400000}"/>
    <cellStyle name="Normal 4 4 4 2 2 2" xfId="26623" xr:uid="{00000000-0005-0000-0000-00000C400000}"/>
    <cellStyle name="Normal 4 4 4 3" xfId="13945" xr:uid="{00000000-0005-0000-0000-00000D400000}"/>
    <cellStyle name="Normal 4 4 4 3 2" xfId="25250" xr:uid="{00000000-0005-0000-0000-00000E400000}"/>
    <cellStyle name="Normal 4 4 4 4" xfId="16422" xr:uid="{00000000-0005-0000-0000-00000F400000}"/>
    <cellStyle name="Normal 4 4 4 4 2" xfId="27718" xr:uid="{00000000-0005-0000-0000-000010400000}"/>
    <cellStyle name="Normal 4 4 5" xfId="2314" xr:uid="{00000000-0005-0000-0000-000011400000}"/>
    <cellStyle name="Normal 4 4 5 2" xfId="4750" xr:uid="{00000000-0005-0000-0000-000012400000}"/>
    <cellStyle name="Normal 4 4 5 2 2" xfId="8984" xr:uid="{00000000-0005-0000-0000-000013400000}"/>
    <cellStyle name="Normal 4 4 5 2 2 2" xfId="30762" xr:uid="{00000000-0005-0000-0000-000014400000}"/>
    <cellStyle name="Normal 4 4 5 2 3" xfId="20658" xr:uid="{00000000-0005-0000-0000-000015400000}"/>
    <cellStyle name="Normal 4 4 5 3" xfId="7047" xr:uid="{00000000-0005-0000-0000-000016400000}"/>
    <cellStyle name="Normal 4 4 5 3 2" xfId="8985" xr:uid="{00000000-0005-0000-0000-000017400000}"/>
    <cellStyle name="Normal 4 4 5 3 2 2" xfId="32086" xr:uid="{00000000-0005-0000-0000-000018400000}"/>
    <cellStyle name="Normal 4 4 5 3 3" xfId="22955" xr:uid="{00000000-0005-0000-0000-000019400000}"/>
    <cellStyle name="Normal 4 4 5 4" xfId="8983" xr:uid="{00000000-0005-0000-0000-00001A400000}"/>
    <cellStyle name="Normal 4 4 5 4 2" xfId="29444" xr:uid="{00000000-0005-0000-0000-00001B400000}"/>
    <cellStyle name="Normal 4 4 5 5" xfId="18375" xr:uid="{00000000-0005-0000-0000-00001C400000}"/>
    <cellStyle name="Normal 4 4 6" xfId="3089" xr:uid="{00000000-0005-0000-0000-00001D400000}"/>
    <cellStyle name="Normal 4 4 6 2" xfId="5494" xr:uid="{00000000-0005-0000-0000-00001E400000}"/>
    <cellStyle name="Normal 4 4 6 2 2" xfId="8987" xr:uid="{00000000-0005-0000-0000-00001F400000}"/>
    <cellStyle name="Normal 4 4 6 2 2 2" xfId="31200" xr:uid="{00000000-0005-0000-0000-000020400000}"/>
    <cellStyle name="Normal 4 4 6 2 3" xfId="21402" xr:uid="{00000000-0005-0000-0000-000021400000}"/>
    <cellStyle name="Normal 4 4 6 3" xfId="7791" xr:uid="{00000000-0005-0000-0000-000022400000}"/>
    <cellStyle name="Normal 4 4 6 3 2" xfId="8988" xr:uid="{00000000-0005-0000-0000-000023400000}"/>
    <cellStyle name="Normal 4 4 6 3 2 2" xfId="32524" xr:uid="{00000000-0005-0000-0000-000024400000}"/>
    <cellStyle name="Normal 4 4 6 3 3" xfId="23699" xr:uid="{00000000-0005-0000-0000-000025400000}"/>
    <cellStyle name="Normal 4 4 6 4" xfId="8986" xr:uid="{00000000-0005-0000-0000-000026400000}"/>
    <cellStyle name="Normal 4 4 6 4 2" xfId="29882" xr:uid="{00000000-0005-0000-0000-000027400000}"/>
    <cellStyle name="Normal 4 4 6 5" xfId="19119" xr:uid="{00000000-0005-0000-0000-000028400000}"/>
    <cellStyle name="Normal 4 4 7" xfId="4006" xr:uid="{00000000-0005-0000-0000-000029400000}"/>
    <cellStyle name="Normal 4 4 7 2" xfId="8989" xr:uid="{00000000-0005-0000-0000-00002A400000}"/>
    <cellStyle name="Normal 4 4 7 2 2" xfId="30326" xr:uid="{00000000-0005-0000-0000-00002B400000}"/>
    <cellStyle name="Normal 4 4 7 3" xfId="19914" xr:uid="{00000000-0005-0000-0000-00002C400000}"/>
    <cellStyle name="Normal 4 4 8" xfId="6303" xr:uid="{00000000-0005-0000-0000-00002D400000}"/>
    <cellStyle name="Normal 4 4 8 2" xfId="8990" xr:uid="{00000000-0005-0000-0000-00002E400000}"/>
    <cellStyle name="Normal 4 4 8 2 2" xfId="31649" xr:uid="{00000000-0005-0000-0000-00002F400000}"/>
    <cellStyle name="Normal 4 4 8 3" xfId="22211" xr:uid="{00000000-0005-0000-0000-000030400000}"/>
    <cellStyle name="Normal 4 4 9" xfId="8978" xr:uid="{00000000-0005-0000-0000-000031400000}"/>
    <cellStyle name="Normal 4 4 9 2" xfId="28930" xr:uid="{00000000-0005-0000-0000-000032400000}"/>
    <cellStyle name="Normal 4 5" xfId="1268" xr:uid="{00000000-0005-0000-0000-000033400000}"/>
    <cellStyle name="Normal 4 5 2" xfId="1269" xr:uid="{00000000-0005-0000-0000-000034400000}"/>
    <cellStyle name="Normal 4 5 2 2" xfId="1270" xr:uid="{00000000-0005-0000-0000-000035400000}"/>
    <cellStyle name="Normal 4 5 2 2 2" xfId="1271" xr:uid="{00000000-0005-0000-0000-000036400000}"/>
    <cellStyle name="Normal 4 5 2 2 2 2" xfId="1272" xr:uid="{00000000-0005-0000-0000-000037400000}"/>
    <cellStyle name="Normal 4 5 2 2 2 2 2" xfId="1273" xr:uid="{00000000-0005-0000-0000-000038400000}"/>
    <cellStyle name="Normal 4 5 2 2 2 2 2 10" xfId="8996" xr:uid="{00000000-0005-0000-0000-000039400000}"/>
    <cellStyle name="Normal 4 5 2 2 2 2 2 10 2" xfId="29016" xr:uid="{00000000-0005-0000-0000-00003A400000}"/>
    <cellStyle name="Normal 4 5 2 2 2 2 2 11" xfId="17668" xr:uid="{00000000-0005-0000-0000-00003B400000}"/>
    <cellStyle name="Normal 4 5 2 2 2 2 2 2" xfId="1439" xr:uid="{00000000-0005-0000-0000-00003C400000}"/>
    <cellStyle name="Normal 4 5 2 2 2 2 2 2 2" xfId="1686" xr:uid="{00000000-0005-0000-0000-00003D400000}"/>
    <cellStyle name="Normal 4 5 2 2 2 2 2 2 2 2" xfId="1998" xr:uid="{00000000-0005-0000-0000-00003E400000}"/>
    <cellStyle name="Normal 4 5 2 2 2 2 2 2 2 2 2" xfId="2876" xr:uid="{00000000-0005-0000-0000-00003F400000}"/>
    <cellStyle name="Normal 4 5 2 2 2 2 2 2 2 2 2 2" xfId="5296" xr:uid="{00000000-0005-0000-0000-000040400000}"/>
    <cellStyle name="Normal 4 5 2 2 2 2 2 2 2 2 2 2 2" xfId="9001" xr:uid="{00000000-0005-0000-0000-000041400000}"/>
    <cellStyle name="Normal 4 5 2 2 2 2 2 2 2 2 2 2 2 2" xfId="31099" xr:uid="{00000000-0005-0000-0000-000042400000}"/>
    <cellStyle name="Normal 4 5 2 2 2 2 2 2 2 2 2 2 3" xfId="21204" xr:uid="{00000000-0005-0000-0000-000043400000}"/>
    <cellStyle name="Normal 4 5 2 2 2 2 2 2 2 2 2 3" xfId="7593" xr:uid="{00000000-0005-0000-0000-000044400000}"/>
    <cellStyle name="Normal 4 5 2 2 2 2 2 2 2 2 2 3 2" xfId="9002" xr:uid="{00000000-0005-0000-0000-000045400000}"/>
    <cellStyle name="Normal 4 5 2 2 2 2 2 2 2 2 2 3 2 2" xfId="32423" xr:uid="{00000000-0005-0000-0000-000046400000}"/>
    <cellStyle name="Normal 4 5 2 2 2 2 2 2 2 2 2 3 3" xfId="23501" xr:uid="{00000000-0005-0000-0000-000047400000}"/>
    <cellStyle name="Normal 4 5 2 2 2 2 2 2 2 2 2 4" xfId="9000" xr:uid="{00000000-0005-0000-0000-000048400000}"/>
    <cellStyle name="Normal 4 5 2 2 2 2 2 2 2 2 2 4 2" xfId="29781" xr:uid="{00000000-0005-0000-0000-000049400000}"/>
    <cellStyle name="Normal 4 5 2 2 2 2 2 2 2 2 2 5" xfId="18921" xr:uid="{00000000-0005-0000-0000-00004A400000}"/>
    <cellStyle name="Normal 4 5 2 2 2 2 2 2 2 2 3" xfId="3691" xr:uid="{00000000-0005-0000-0000-00004B400000}"/>
    <cellStyle name="Normal 4 5 2 2 2 2 2 2 2 2 3 2" xfId="6040" xr:uid="{00000000-0005-0000-0000-00004C400000}"/>
    <cellStyle name="Normal 4 5 2 2 2 2 2 2 2 2 3 2 2" xfId="9004" xr:uid="{00000000-0005-0000-0000-00004D400000}"/>
    <cellStyle name="Normal 4 5 2 2 2 2 2 2 2 2 3 2 2 2" xfId="31538" xr:uid="{00000000-0005-0000-0000-00004E400000}"/>
    <cellStyle name="Normal 4 5 2 2 2 2 2 2 2 2 3 2 3" xfId="21948" xr:uid="{00000000-0005-0000-0000-00004F400000}"/>
    <cellStyle name="Normal 4 5 2 2 2 2 2 2 2 2 3 3" xfId="8337" xr:uid="{00000000-0005-0000-0000-000050400000}"/>
    <cellStyle name="Normal 4 5 2 2 2 2 2 2 2 2 3 3 2" xfId="9005" xr:uid="{00000000-0005-0000-0000-000051400000}"/>
    <cellStyle name="Normal 4 5 2 2 2 2 2 2 2 2 3 3 2 2" xfId="32862" xr:uid="{00000000-0005-0000-0000-000052400000}"/>
    <cellStyle name="Normal 4 5 2 2 2 2 2 2 2 2 3 3 3" xfId="24245" xr:uid="{00000000-0005-0000-0000-000053400000}"/>
    <cellStyle name="Normal 4 5 2 2 2 2 2 2 2 2 3 4" xfId="9003" xr:uid="{00000000-0005-0000-0000-000054400000}"/>
    <cellStyle name="Normal 4 5 2 2 2 2 2 2 2 2 3 4 2" xfId="30219" xr:uid="{00000000-0005-0000-0000-000055400000}"/>
    <cellStyle name="Normal 4 5 2 2 2 2 2 2 2 2 3 5" xfId="19665" xr:uid="{00000000-0005-0000-0000-000056400000}"/>
    <cellStyle name="Normal 4 5 2 2 2 2 2 2 2 2 4" xfId="4552" xr:uid="{00000000-0005-0000-0000-000057400000}"/>
    <cellStyle name="Normal 4 5 2 2 2 2 2 2 2 2 4 2" xfId="9006" xr:uid="{00000000-0005-0000-0000-000058400000}"/>
    <cellStyle name="Normal 4 5 2 2 2 2 2 2 2 2 4 2 2" xfId="30663" xr:uid="{00000000-0005-0000-0000-000059400000}"/>
    <cellStyle name="Normal 4 5 2 2 2 2 2 2 2 2 4 3" xfId="20460" xr:uid="{00000000-0005-0000-0000-00005A400000}"/>
    <cellStyle name="Normal 4 5 2 2 2 2 2 2 2 2 5" xfId="6849" xr:uid="{00000000-0005-0000-0000-00005B400000}"/>
    <cellStyle name="Normal 4 5 2 2 2 2 2 2 2 2 5 2" xfId="9007" xr:uid="{00000000-0005-0000-0000-00005C400000}"/>
    <cellStyle name="Normal 4 5 2 2 2 2 2 2 2 2 5 2 2" xfId="31985" xr:uid="{00000000-0005-0000-0000-00005D400000}"/>
    <cellStyle name="Normal 4 5 2 2 2 2 2 2 2 2 5 3" xfId="22757" xr:uid="{00000000-0005-0000-0000-00005E400000}"/>
    <cellStyle name="Normal 4 5 2 2 2 2 2 2 2 2 6" xfId="8999" xr:uid="{00000000-0005-0000-0000-00005F400000}"/>
    <cellStyle name="Normal 4 5 2 2 2 2 2 2 2 2 6 2" xfId="29345" xr:uid="{00000000-0005-0000-0000-000060400000}"/>
    <cellStyle name="Normal 4 5 2 2 2 2 2 2 2 2 7" xfId="18177" xr:uid="{00000000-0005-0000-0000-000061400000}"/>
    <cellStyle name="Normal 4 5 2 2 2 2 2 2 2 3" xfId="2568" xr:uid="{00000000-0005-0000-0000-000062400000}"/>
    <cellStyle name="Normal 4 5 2 2 2 2 2 2 2 3 2" xfId="4988" xr:uid="{00000000-0005-0000-0000-000063400000}"/>
    <cellStyle name="Normal 4 5 2 2 2 2 2 2 2 3 2 2" xfId="9009" xr:uid="{00000000-0005-0000-0000-000064400000}"/>
    <cellStyle name="Normal 4 5 2 2 2 2 2 2 2 3 2 2 2" xfId="30908" xr:uid="{00000000-0005-0000-0000-000065400000}"/>
    <cellStyle name="Normal 4 5 2 2 2 2 2 2 2 3 2 3" xfId="20896" xr:uid="{00000000-0005-0000-0000-000066400000}"/>
    <cellStyle name="Normal 4 5 2 2 2 2 2 2 2 3 3" xfId="7285" xr:uid="{00000000-0005-0000-0000-000067400000}"/>
    <cellStyle name="Normal 4 5 2 2 2 2 2 2 2 3 3 2" xfId="9010" xr:uid="{00000000-0005-0000-0000-000068400000}"/>
    <cellStyle name="Normal 4 5 2 2 2 2 2 2 2 3 3 2 2" xfId="32232" xr:uid="{00000000-0005-0000-0000-000069400000}"/>
    <cellStyle name="Normal 4 5 2 2 2 2 2 2 2 3 3 3" xfId="23193" xr:uid="{00000000-0005-0000-0000-00006A400000}"/>
    <cellStyle name="Normal 4 5 2 2 2 2 2 2 2 3 4" xfId="9008" xr:uid="{00000000-0005-0000-0000-00006B400000}"/>
    <cellStyle name="Normal 4 5 2 2 2 2 2 2 2 3 4 2" xfId="29590" xr:uid="{00000000-0005-0000-0000-00006C400000}"/>
    <cellStyle name="Normal 4 5 2 2 2 2 2 2 2 3 5" xfId="18613" xr:uid="{00000000-0005-0000-0000-00006D400000}"/>
    <cellStyle name="Normal 4 5 2 2 2 2 2 2 2 4" xfId="3383" xr:uid="{00000000-0005-0000-0000-00006E400000}"/>
    <cellStyle name="Normal 4 5 2 2 2 2 2 2 2 4 2" xfId="5732" xr:uid="{00000000-0005-0000-0000-00006F400000}"/>
    <cellStyle name="Normal 4 5 2 2 2 2 2 2 2 4 2 2" xfId="9012" xr:uid="{00000000-0005-0000-0000-000070400000}"/>
    <cellStyle name="Normal 4 5 2 2 2 2 2 2 2 4 2 2 2" xfId="31346" xr:uid="{00000000-0005-0000-0000-000071400000}"/>
    <cellStyle name="Normal 4 5 2 2 2 2 2 2 2 4 2 3" xfId="21640" xr:uid="{00000000-0005-0000-0000-000072400000}"/>
    <cellStyle name="Normal 4 5 2 2 2 2 2 2 2 4 3" xfId="8029" xr:uid="{00000000-0005-0000-0000-000073400000}"/>
    <cellStyle name="Normal 4 5 2 2 2 2 2 2 2 4 3 2" xfId="9013" xr:uid="{00000000-0005-0000-0000-000074400000}"/>
    <cellStyle name="Normal 4 5 2 2 2 2 2 2 2 4 3 2 2" xfId="32670" xr:uid="{00000000-0005-0000-0000-000075400000}"/>
    <cellStyle name="Normal 4 5 2 2 2 2 2 2 2 4 3 3" xfId="23937" xr:uid="{00000000-0005-0000-0000-000076400000}"/>
    <cellStyle name="Normal 4 5 2 2 2 2 2 2 2 4 4" xfId="9011" xr:uid="{00000000-0005-0000-0000-000077400000}"/>
    <cellStyle name="Normal 4 5 2 2 2 2 2 2 2 4 4 2" xfId="30028" xr:uid="{00000000-0005-0000-0000-000078400000}"/>
    <cellStyle name="Normal 4 5 2 2 2 2 2 2 2 4 5" xfId="19357" xr:uid="{00000000-0005-0000-0000-000079400000}"/>
    <cellStyle name="Normal 4 5 2 2 2 2 2 2 2 5" xfId="4244" xr:uid="{00000000-0005-0000-0000-00007A400000}"/>
    <cellStyle name="Normal 4 5 2 2 2 2 2 2 2 5 2" xfId="9014" xr:uid="{00000000-0005-0000-0000-00007B400000}"/>
    <cellStyle name="Normal 4 5 2 2 2 2 2 2 2 5 2 2" xfId="30471" xr:uid="{00000000-0005-0000-0000-00007C400000}"/>
    <cellStyle name="Normal 4 5 2 2 2 2 2 2 2 5 3" xfId="20152" xr:uid="{00000000-0005-0000-0000-00007D400000}"/>
    <cellStyle name="Normal 4 5 2 2 2 2 2 2 2 6" xfId="6541" xr:uid="{00000000-0005-0000-0000-00007E400000}"/>
    <cellStyle name="Normal 4 5 2 2 2 2 2 2 2 6 2" xfId="9015" xr:uid="{00000000-0005-0000-0000-00007F400000}"/>
    <cellStyle name="Normal 4 5 2 2 2 2 2 2 2 6 2 2" xfId="31793" xr:uid="{00000000-0005-0000-0000-000080400000}"/>
    <cellStyle name="Normal 4 5 2 2 2 2 2 2 2 6 3" xfId="22449" xr:uid="{00000000-0005-0000-0000-000081400000}"/>
    <cellStyle name="Normal 4 5 2 2 2 2 2 2 2 7" xfId="8998" xr:uid="{00000000-0005-0000-0000-000082400000}"/>
    <cellStyle name="Normal 4 5 2 2 2 2 2 2 2 7 2" xfId="29154" xr:uid="{00000000-0005-0000-0000-000083400000}"/>
    <cellStyle name="Normal 4 5 2 2 2 2 2 2 2 8" xfId="17869" xr:uid="{00000000-0005-0000-0000-000084400000}"/>
    <cellStyle name="Normal 4 5 2 2 2 2 2 2 3" xfId="1844" xr:uid="{00000000-0005-0000-0000-000085400000}"/>
    <cellStyle name="Normal 4 5 2 2 2 2 2 2 3 2" xfId="2722" xr:uid="{00000000-0005-0000-0000-000086400000}"/>
    <cellStyle name="Normal 4 5 2 2 2 2 2 2 3 2 2" xfId="5142" xr:uid="{00000000-0005-0000-0000-000087400000}"/>
    <cellStyle name="Normal 4 5 2 2 2 2 2 2 3 2 2 2" xfId="9018" xr:uid="{00000000-0005-0000-0000-000088400000}"/>
    <cellStyle name="Normal 4 5 2 2 2 2 2 2 3 2 2 2 2" xfId="31003" xr:uid="{00000000-0005-0000-0000-000089400000}"/>
    <cellStyle name="Normal 4 5 2 2 2 2 2 2 3 2 2 3" xfId="21050" xr:uid="{00000000-0005-0000-0000-00008A400000}"/>
    <cellStyle name="Normal 4 5 2 2 2 2 2 2 3 2 3" xfId="7439" xr:uid="{00000000-0005-0000-0000-00008B400000}"/>
    <cellStyle name="Normal 4 5 2 2 2 2 2 2 3 2 3 2" xfId="9019" xr:uid="{00000000-0005-0000-0000-00008C400000}"/>
    <cellStyle name="Normal 4 5 2 2 2 2 2 2 3 2 3 2 2" xfId="32327" xr:uid="{00000000-0005-0000-0000-00008D400000}"/>
    <cellStyle name="Normal 4 5 2 2 2 2 2 2 3 2 3 3" xfId="23347" xr:uid="{00000000-0005-0000-0000-00008E400000}"/>
    <cellStyle name="Normal 4 5 2 2 2 2 2 2 3 2 4" xfId="9017" xr:uid="{00000000-0005-0000-0000-00008F400000}"/>
    <cellStyle name="Normal 4 5 2 2 2 2 2 2 3 2 4 2" xfId="29685" xr:uid="{00000000-0005-0000-0000-000090400000}"/>
    <cellStyle name="Normal 4 5 2 2 2 2 2 2 3 2 5" xfId="18767" xr:uid="{00000000-0005-0000-0000-000091400000}"/>
    <cellStyle name="Normal 4 5 2 2 2 2 2 2 3 3" xfId="3537" xr:uid="{00000000-0005-0000-0000-000092400000}"/>
    <cellStyle name="Normal 4 5 2 2 2 2 2 2 3 3 2" xfId="5886" xr:uid="{00000000-0005-0000-0000-000093400000}"/>
    <cellStyle name="Normal 4 5 2 2 2 2 2 2 3 3 2 2" xfId="9021" xr:uid="{00000000-0005-0000-0000-000094400000}"/>
    <cellStyle name="Normal 4 5 2 2 2 2 2 2 3 3 2 2 2" xfId="31442" xr:uid="{00000000-0005-0000-0000-000095400000}"/>
    <cellStyle name="Normal 4 5 2 2 2 2 2 2 3 3 2 3" xfId="21794" xr:uid="{00000000-0005-0000-0000-000096400000}"/>
    <cellStyle name="Normal 4 5 2 2 2 2 2 2 3 3 3" xfId="8183" xr:uid="{00000000-0005-0000-0000-000097400000}"/>
    <cellStyle name="Normal 4 5 2 2 2 2 2 2 3 3 3 2" xfId="9022" xr:uid="{00000000-0005-0000-0000-000098400000}"/>
    <cellStyle name="Normal 4 5 2 2 2 2 2 2 3 3 3 2 2" xfId="32766" xr:uid="{00000000-0005-0000-0000-000099400000}"/>
    <cellStyle name="Normal 4 5 2 2 2 2 2 2 3 3 3 3" xfId="24091" xr:uid="{00000000-0005-0000-0000-00009A400000}"/>
    <cellStyle name="Normal 4 5 2 2 2 2 2 2 3 3 4" xfId="9020" xr:uid="{00000000-0005-0000-0000-00009B400000}"/>
    <cellStyle name="Normal 4 5 2 2 2 2 2 2 3 3 4 2" xfId="30123" xr:uid="{00000000-0005-0000-0000-00009C400000}"/>
    <cellStyle name="Normal 4 5 2 2 2 2 2 2 3 3 5" xfId="19511" xr:uid="{00000000-0005-0000-0000-00009D400000}"/>
    <cellStyle name="Normal 4 5 2 2 2 2 2 2 3 4" xfId="4398" xr:uid="{00000000-0005-0000-0000-00009E400000}"/>
    <cellStyle name="Normal 4 5 2 2 2 2 2 2 3 4 2" xfId="9023" xr:uid="{00000000-0005-0000-0000-00009F400000}"/>
    <cellStyle name="Normal 4 5 2 2 2 2 2 2 3 4 2 2" xfId="30567" xr:uid="{00000000-0005-0000-0000-0000A0400000}"/>
    <cellStyle name="Normal 4 5 2 2 2 2 2 2 3 4 3" xfId="20306" xr:uid="{00000000-0005-0000-0000-0000A1400000}"/>
    <cellStyle name="Normal 4 5 2 2 2 2 2 2 3 5" xfId="6695" xr:uid="{00000000-0005-0000-0000-0000A2400000}"/>
    <cellStyle name="Normal 4 5 2 2 2 2 2 2 3 5 2" xfId="9024" xr:uid="{00000000-0005-0000-0000-0000A3400000}"/>
    <cellStyle name="Normal 4 5 2 2 2 2 2 2 3 5 2 2" xfId="31889" xr:uid="{00000000-0005-0000-0000-0000A4400000}"/>
    <cellStyle name="Normal 4 5 2 2 2 2 2 2 3 5 3" xfId="22603" xr:uid="{00000000-0005-0000-0000-0000A5400000}"/>
    <cellStyle name="Normal 4 5 2 2 2 2 2 2 3 6" xfId="9016" xr:uid="{00000000-0005-0000-0000-0000A6400000}"/>
    <cellStyle name="Normal 4 5 2 2 2 2 2 2 3 6 2" xfId="29249" xr:uid="{00000000-0005-0000-0000-0000A7400000}"/>
    <cellStyle name="Normal 4 5 2 2 2 2 2 2 3 7" xfId="18023" xr:uid="{00000000-0005-0000-0000-0000A8400000}"/>
    <cellStyle name="Normal 4 5 2 2 2 2 2 2 4" xfId="2414" xr:uid="{00000000-0005-0000-0000-0000A9400000}"/>
    <cellStyle name="Normal 4 5 2 2 2 2 2 2 4 2" xfId="4834" xr:uid="{00000000-0005-0000-0000-0000AA400000}"/>
    <cellStyle name="Normal 4 5 2 2 2 2 2 2 4 2 2" xfId="9026" xr:uid="{00000000-0005-0000-0000-0000AB400000}"/>
    <cellStyle name="Normal 4 5 2 2 2 2 2 2 4 2 2 2" xfId="30812" xr:uid="{00000000-0005-0000-0000-0000AC400000}"/>
    <cellStyle name="Normal 4 5 2 2 2 2 2 2 4 2 3" xfId="20742" xr:uid="{00000000-0005-0000-0000-0000AD400000}"/>
    <cellStyle name="Normal 4 5 2 2 2 2 2 2 4 3" xfId="7131" xr:uid="{00000000-0005-0000-0000-0000AE400000}"/>
    <cellStyle name="Normal 4 5 2 2 2 2 2 2 4 3 2" xfId="9027" xr:uid="{00000000-0005-0000-0000-0000AF400000}"/>
    <cellStyle name="Normal 4 5 2 2 2 2 2 2 4 3 2 2" xfId="32136" xr:uid="{00000000-0005-0000-0000-0000B0400000}"/>
    <cellStyle name="Normal 4 5 2 2 2 2 2 2 4 3 3" xfId="23039" xr:uid="{00000000-0005-0000-0000-0000B1400000}"/>
    <cellStyle name="Normal 4 5 2 2 2 2 2 2 4 4" xfId="9025" xr:uid="{00000000-0005-0000-0000-0000B2400000}"/>
    <cellStyle name="Normal 4 5 2 2 2 2 2 2 4 4 2" xfId="29494" xr:uid="{00000000-0005-0000-0000-0000B3400000}"/>
    <cellStyle name="Normal 4 5 2 2 2 2 2 2 4 5" xfId="18459" xr:uid="{00000000-0005-0000-0000-0000B4400000}"/>
    <cellStyle name="Normal 4 5 2 2 2 2 2 2 5" xfId="3229" xr:uid="{00000000-0005-0000-0000-0000B5400000}"/>
    <cellStyle name="Normal 4 5 2 2 2 2 2 2 5 2" xfId="5578" xr:uid="{00000000-0005-0000-0000-0000B6400000}"/>
    <cellStyle name="Normal 4 5 2 2 2 2 2 2 5 2 2" xfId="9029" xr:uid="{00000000-0005-0000-0000-0000B7400000}"/>
    <cellStyle name="Normal 4 5 2 2 2 2 2 2 5 2 2 2" xfId="31250" xr:uid="{00000000-0005-0000-0000-0000B8400000}"/>
    <cellStyle name="Normal 4 5 2 2 2 2 2 2 5 2 3" xfId="21486" xr:uid="{00000000-0005-0000-0000-0000B9400000}"/>
    <cellStyle name="Normal 4 5 2 2 2 2 2 2 5 3" xfId="7875" xr:uid="{00000000-0005-0000-0000-0000BA400000}"/>
    <cellStyle name="Normal 4 5 2 2 2 2 2 2 5 3 2" xfId="9030" xr:uid="{00000000-0005-0000-0000-0000BB400000}"/>
    <cellStyle name="Normal 4 5 2 2 2 2 2 2 5 3 2 2" xfId="32574" xr:uid="{00000000-0005-0000-0000-0000BC400000}"/>
    <cellStyle name="Normal 4 5 2 2 2 2 2 2 5 3 3" xfId="23783" xr:uid="{00000000-0005-0000-0000-0000BD400000}"/>
    <cellStyle name="Normal 4 5 2 2 2 2 2 2 5 4" xfId="9028" xr:uid="{00000000-0005-0000-0000-0000BE400000}"/>
    <cellStyle name="Normal 4 5 2 2 2 2 2 2 5 4 2" xfId="29932" xr:uid="{00000000-0005-0000-0000-0000BF400000}"/>
    <cellStyle name="Normal 4 5 2 2 2 2 2 2 5 5" xfId="19203" xr:uid="{00000000-0005-0000-0000-0000C0400000}"/>
    <cellStyle name="Normal 4 5 2 2 2 2 2 2 6" xfId="4090" xr:uid="{00000000-0005-0000-0000-0000C1400000}"/>
    <cellStyle name="Normal 4 5 2 2 2 2 2 2 6 2" xfId="9031" xr:uid="{00000000-0005-0000-0000-0000C2400000}"/>
    <cellStyle name="Normal 4 5 2 2 2 2 2 2 6 2 2" xfId="30375" xr:uid="{00000000-0005-0000-0000-0000C3400000}"/>
    <cellStyle name="Normal 4 5 2 2 2 2 2 2 6 3" xfId="19998" xr:uid="{00000000-0005-0000-0000-0000C4400000}"/>
    <cellStyle name="Normal 4 5 2 2 2 2 2 2 7" xfId="6387" xr:uid="{00000000-0005-0000-0000-0000C5400000}"/>
    <cellStyle name="Normal 4 5 2 2 2 2 2 2 7 2" xfId="9032" xr:uid="{00000000-0005-0000-0000-0000C6400000}"/>
    <cellStyle name="Normal 4 5 2 2 2 2 2 2 7 2 2" xfId="31697" xr:uid="{00000000-0005-0000-0000-0000C7400000}"/>
    <cellStyle name="Normal 4 5 2 2 2 2 2 2 7 3" xfId="22295" xr:uid="{00000000-0005-0000-0000-0000C8400000}"/>
    <cellStyle name="Normal 4 5 2 2 2 2 2 2 8" xfId="8997" xr:uid="{00000000-0005-0000-0000-0000C9400000}"/>
    <cellStyle name="Normal 4 5 2 2 2 2 2 2 8 2" xfId="29058" xr:uid="{00000000-0005-0000-0000-0000CA400000}"/>
    <cellStyle name="Normal 4 5 2 2 2 2 2 2 9" xfId="17715" xr:uid="{00000000-0005-0000-0000-0000CB400000}"/>
    <cellStyle name="Normal 4 5 2 2 2 2 2 3" xfId="1618" xr:uid="{00000000-0005-0000-0000-0000CC400000}"/>
    <cellStyle name="Normal 4 5 2 2 2 2 2 3 2" xfId="1951" xr:uid="{00000000-0005-0000-0000-0000CD400000}"/>
    <cellStyle name="Normal 4 5 2 2 2 2 2 3 2 2" xfId="2829" xr:uid="{00000000-0005-0000-0000-0000CE400000}"/>
    <cellStyle name="Normal 4 5 2 2 2 2 2 3 2 2 2" xfId="5249" xr:uid="{00000000-0005-0000-0000-0000CF400000}"/>
    <cellStyle name="Normal 4 5 2 2 2 2 2 3 2 2 2 2" xfId="9036" xr:uid="{00000000-0005-0000-0000-0000D0400000}"/>
    <cellStyle name="Normal 4 5 2 2 2 2 2 3 2 2 2 2 2" xfId="31057" xr:uid="{00000000-0005-0000-0000-0000D1400000}"/>
    <cellStyle name="Normal 4 5 2 2 2 2 2 3 2 2 2 3" xfId="21157" xr:uid="{00000000-0005-0000-0000-0000D2400000}"/>
    <cellStyle name="Normal 4 5 2 2 2 2 2 3 2 2 3" xfId="7546" xr:uid="{00000000-0005-0000-0000-0000D3400000}"/>
    <cellStyle name="Normal 4 5 2 2 2 2 2 3 2 2 3 2" xfId="9037" xr:uid="{00000000-0005-0000-0000-0000D4400000}"/>
    <cellStyle name="Normal 4 5 2 2 2 2 2 3 2 2 3 2 2" xfId="32381" xr:uid="{00000000-0005-0000-0000-0000D5400000}"/>
    <cellStyle name="Normal 4 5 2 2 2 2 2 3 2 2 3 3" xfId="23454" xr:uid="{00000000-0005-0000-0000-0000D6400000}"/>
    <cellStyle name="Normal 4 5 2 2 2 2 2 3 2 2 4" xfId="9035" xr:uid="{00000000-0005-0000-0000-0000D7400000}"/>
    <cellStyle name="Normal 4 5 2 2 2 2 2 3 2 2 4 2" xfId="29739" xr:uid="{00000000-0005-0000-0000-0000D8400000}"/>
    <cellStyle name="Normal 4 5 2 2 2 2 2 3 2 2 5" xfId="18874" xr:uid="{00000000-0005-0000-0000-0000D9400000}"/>
    <cellStyle name="Normal 4 5 2 2 2 2 2 3 2 3" xfId="3644" xr:uid="{00000000-0005-0000-0000-0000DA400000}"/>
    <cellStyle name="Normal 4 5 2 2 2 2 2 3 2 3 2" xfId="5993" xr:uid="{00000000-0005-0000-0000-0000DB400000}"/>
    <cellStyle name="Normal 4 5 2 2 2 2 2 3 2 3 2 2" xfId="9039" xr:uid="{00000000-0005-0000-0000-0000DC400000}"/>
    <cellStyle name="Normal 4 5 2 2 2 2 2 3 2 3 2 2 2" xfId="31496" xr:uid="{00000000-0005-0000-0000-0000DD400000}"/>
    <cellStyle name="Normal 4 5 2 2 2 2 2 3 2 3 2 3" xfId="21901" xr:uid="{00000000-0005-0000-0000-0000DE400000}"/>
    <cellStyle name="Normal 4 5 2 2 2 2 2 3 2 3 3" xfId="8290" xr:uid="{00000000-0005-0000-0000-0000DF400000}"/>
    <cellStyle name="Normal 4 5 2 2 2 2 2 3 2 3 3 2" xfId="9040" xr:uid="{00000000-0005-0000-0000-0000E0400000}"/>
    <cellStyle name="Normal 4 5 2 2 2 2 2 3 2 3 3 2 2" xfId="32820" xr:uid="{00000000-0005-0000-0000-0000E1400000}"/>
    <cellStyle name="Normal 4 5 2 2 2 2 2 3 2 3 3 3" xfId="24198" xr:uid="{00000000-0005-0000-0000-0000E2400000}"/>
    <cellStyle name="Normal 4 5 2 2 2 2 2 3 2 3 4" xfId="9038" xr:uid="{00000000-0005-0000-0000-0000E3400000}"/>
    <cellStyle name="Normal 4 5 2 2 2 2 2 3 2 3 4 2" xfId="30177" xr:uid="{00000000-0005-0000-0000-0000E4400000}"/>
    <cellStyle name="Normal 4 5 2 2 2 2 2 3 2 3 5" xfId="19618" xr:uid="{00000000-0005-0000-0000-0000E5400000}"/>
    <cellStyle name="Normal 4 5 2 2 2 2 2 3 2 4" xfId="4505" xr:uid="{00000000-0005-0000-0000-0000E6400000}"/>
    <cellStyle name="Normal 4 5 2 2 2 2 2 3 2 4 2" xfId="9041" xr:uid="{00000000-0005-0000-0000-0000E7400000}"/>
    <cellStyle name="Normal 4 5 2 2 2 2 2 3 2 4 2 2" xfId="30621" xr:uid="{00000000-0005-0000-0000-0000E8400000}"/>
    <cellStyle name="Normal 4 5 2 2 2 2 2 3 2 4 3" xfId="20413" xr:uid="{00000000-0005-0000-0000-0000E9400000}"/>
    <cellStyle name="Normal 4 5 2 2 2 2 2 3 2 5" xfId="6802" xr:uid="{00000000-0005-0000-0000-0000EA400000}"/>
    <cellStyle name="Normal 4 5 2 2 2 2 2 3 2 5 2" xfId="9042" xr:uid="{00000000-0005-0000-0000-0000EB400000}"/>
    <cellStyle name="Normal 4 5 2 2 2 2 2 3 2 5 2 2" xfId="31943" xr:uid="{00000000-0005-0000-0000-0000EC400000}"/>
    <cellStyle name="Normal 4 5 2 2 2 2 2 3 2 5 3" xfId="22710" xr:uid="{00000000-0005-0000-0000-0000ED400000}"/>
    <cellStyle name="Normal 4 5 2 2 2 2 2 3 2 6" xfId="9034" xr:uid="{00000000-0005-0000-0000-0000EE400000}"/>
    <cellStyle name="Normal 4 5 2 2 2 2 2 3 2 6 2" xfId="29303" xr:uid="{00000000-0005-0000-0000-0000EF400000}"/>
    <cellStyle name="Normal 4 5 2 2 2 2 2 3 2 7" xfId="18130" xr:uid="{00000000-0005-0000-0000-0000F0400000}"/>
    <cellStyle name="Normal 4 5 2 2 2 2 2 3 3" xfId="2521" xr:uid="{00000000-0005-0000-0000-0000F1400000}"/>
    <cellStyle name="Normal 4 5 2 2 2 2 2 3 3 2" xfId="4941" xr:uid="{00000000-0005-0000-0000-0000F2400000}"/>
    <cellStyle name="Normal 4 5 2 2 2 2 2 3 3 2 2" xfId="9044" xr:uid="{00000000-0005-0000-0000-0000F3400000}"/>
    <cellStyle name="Normal 4 5 2 2 2 2 2 3 3 2 2 2" xfId="30866" xr:uid="{00000000-0005-0000-0000-0000F4400000}"/>
    <cellStyle name="Normal 4 5 2 2 2 2 2 3 3 2 3" xfId="20849" xr:uid="{00000000-0005-0000-0000-0000F5400000}"/>
    <cellStyle name="Normal 4 5 2 2 2 2 2 3 3 3" xfId="7238" xr:uid="{00000000-0005-0000-0000-0000F6400000}"/>
    <cellStyle name="Normal 4 5 2 2 2 2 2 3 3 3 2" xfId="9045" xr:uid="{00000000-0005-0000-0000-0000F7400000}"/>
    <cellStyle name="Normal 4 5 2 2 2 2 2 3 3 3 2 2" xfId="32190" xr:uid="{00000000-0005-0000-0000-0000F8400000}"/>
    <cellStyle name="Normal 4 5 2 2 2 2 2 3 3 3 3" xfId="23146" xr:uid="{00000000-0005-0000-0000-0000F9400000}"/>
    <cellStyle name="Normal 4 5 2 2 2 2 2 3 3 4" xfId="9043" xr:uid="{00000000-0005-0000-0000-0000FA400000}"/>
    <cellStyle name="Normal 4 5 2 2 2 2 2 3 3 4 2" xfId="29548" xr:uid="{00000000-0005-0000-0000-0000FB400000}"/>
    <cellStyle name="Normal 4 5 2 2 2 2 2 3 3 5" xfId="18566" xr:uid="{00000000-0005-0000-0000-0000FC400000}"/>
    <cellStyle name="Normal 4 5 2 2 2 2 2 3 4" xfId="3336" xr:uid="{00000000-0005-0000-0000-0000FD400000}"/>
    <cellStyle name="Normal 4 5 2 2 2 2 2 3 4 2" xfId="5685" xr:uid="{00000000-0005-0000-0000-0000FE400000}"/>
    <cellStyle name="Normal 4 5 2 2 2 2 2 3 4 2 2" xfId="9047" xr:uid="{00000000-0005-0000-0000-0000FF400000}"/>
    <cellStyle name="Normal 4 5 2 2 2 2 2 3 4 2 2 2" xfId="31304" xr:uid="{00000000-0005-0000-0000-000000410000}"/>
    <cellStyle name="Normal 4 5 2 2 2 2 2 3 4 2 3" xfId="21593" xr:uid="{00000000-0005-0000-0000-000001410000}"/>
    <cellStyle name="Normal 4 5 2 2 2 2 2 3 4 3" xfId="7982" xr:uid="{00000000-0005-0000-0000-000002410000}"/>
    <cellStyle name="Normal 4 5 2 2 2 2 2 3 4 3 2" xfId="9048" xr:uid="{00000000-0005-0000-0000-000003410000}"/>
    <cellStyle name="Normal 4 5 2 2 2 2 2 3 4 3 2 2" xfId="32628" xr:uid="{00000000-0005-0000-0000-000004410000}"/>
    <cellStyle name="Normal 4 5 2 2 2 2 2 3 4 3 3" xfId="23890" xr:uid="{00000000-0005-0000-0000-000005410000}"/>
    <cellStyle name="Normal 4 5 2 2 2 2 2 3 4 4" xfId="9046" xr:uid="{00000000-0005-0000-0000-000006410000}"/>
    <cellStyle name="Normal 4 5 2 2 2 2 2 3 4 4 2" xfId="29986" xr:uid="{00000000-0005-0000-0000-000007410000}"/>
    <cellStyle name="Normal 4 5 2 2 2 2 2 3 4 5" xfId="19310" xr:uid="{00000000-0005-0000-0000-000008410000}"/>
    <cellStyle name="Normal 4 5 2 2 2 2 2 3 5" xfId="4197" xr:uid="{00000000-0005-0000-0000-000009410000}"/>
    <cellStyle name="Normal 4 5 2 2 2 2 2 3 5 2" xfId="9049" xr:uid="{00000000-0005-0000-0000-00000A410000}"/>
    <cellStyle name="Normal 4 5 2 2 2 2 2 3 5 2 2" xfId="30429" xr:uid="{00000000-0005-0000-0000-00000B410000}"/>
    <cellStyle name="Normal 4 5 2 2 2 2 2 3 5 3" xfId="20105" xr:uid="{00000000-0005-0000-0000-00000C410000}"/>
    <cellStyle name="Normal 4 5 2 2 2 2 2 3 6" xfId="6494" xr:uid="{00000000-0005-0000-0000-00000D410000}"/>
    <cellStyle name="Normal 4 5 2 2 2 2 2 3 6 2" xfId="9050" xr:uid="{00000000-0005-0000-0000-00000E410000}"/>
    <cellStyle name="Normal 4 5 2 2 2 2 2 3 6 2 2" xfId="31751" xr:uid="{00000000-0005-0000-0000-00000F410000}"/>
    <cellStyle name="Normal 4 5 2 2 2 2 2 3 6 3" xfId="22402" xr:uid="{00000000-0005-0000-0000-000010410000}"/>
    <cellStyle name="Normal 4 5 2 2 2 2 2 3 7" xfId="9033" xr:uid="{00000000-0005-0000-0000-000011410000}"/>
    <cellStyle name="Normal 4 5 2 2 2 2 2 3 7 2" xfId="29112" xr:uid="{00000000-0005-0000-0000-000012410000}"/>
    <cellStyle name="Normal 4 5 2 2 2 2 2 3 8" xfId="17822" xr:uid="{00000000-0005-0000-0000-000013410000}"/>
    <cellStyle name="Normal 4 5 2 2 2 2 2 4" xfId="1797" xr:uid="{00000000-0005-0000-0000-000014410000}"/>
    <cellStyle name="Normal 4 5 2 2 2 2 2 4 2" xfId="2675" xr:uid="{00000000-0005-0000-0000-000015410000}"/>
    <cellStyle name="Normal 4 5 2 2 2 2 2 4 2 2" xfId="5095" xr:uid="{00000000-0005-0000-0000-000016410000}"/>
    <cellStyle name="Normal 4 5 2 2 2 2 2 4 2 2 2" xfId="9053" xr:uid="{00000000-0005-0000-0000-000017410000}"/>
    <cellStyle name="Normal 4 5 2 2 2 2 2 4 2 2 2 2" xfId="30961" xr:uid="{00000000-0005-0000-0000-000018410000}"/>
    <cellStyle name="Normal 4 5 2 2 2 2 2 4 2 2 3" xfId="21003" xr:uid="{00000000-0005-0000-0000-000019410000}"/>
    <cellStyle name="Normal 4 5 2 2 2 2 2 4 2 3" xfId="7392" xr:uid="{00000000-0005-0000-0000-00001A410000}"/>
    <cellStyle name="Normal 4 5 2 2 2 2 2 4 2 3 2" xfId="9054" xr:uid="{00000000-0005-0000-0000-00001B410000}"/>
    <cellStyle name="Normal 4 5 2 2 2 2 2 4 2 3 2 2" xfId="32285" xr:uid="{00000000-0005-0000-0000-00001C410000}"/>
    <cellStyle name="Normal 4 5 2 2 2 2 2 4 2 3 3" xfId="23300" xr:uid="{00000000-0005-0000-0000-00001D410000}"/>
    <cellStyle name="Normal 4 5 2 2 2 2 2 4 2 4" xfId="9052" xr:uid="{00000000-0005-0000-0000-00001E410000}"/>
    <cellStyle name="Normal 4 5 2 2 2 2 2 4 2 4 2" xfId="29643" xr:uid="{00000000-0005-0000-0000-00001F410000}"/>
    <cellStyle name="Normal 4 5 2 2 2 2 2 4 2 5" xfId="18720" xr:uid="{00000000-0005-0000-0000-000020410000}"/>
    <cellStyle name="Normal 4 5 2 2 2 2 2 4 3" xfId="3490" xr:uid="{00000000-0005-0000-0000-000021410000}"/>
    <cellStyle name="Normal 4 5 2 2 2 2 2 4 3 2" xfId="5839" xr:uid="{00000000-0005-0000-0000-000022410000}"/>
    <cellStyle name="Normal 4 5 2 2 2 2 2 4 3 2 2" xfId="9056" xr:uid="{00000000-0005-0000-0000-000023410000}"/>
    <cellStyle name="Normal 4 5 2 2 2 2 2 4 3 2 2 2" xfId="31400" xr:uid="{00000000-0005-0000-0000-000024410000}"/>
    <cellStyle name="Normal 4 5 2 2 2 2 2 4 3 2 3" xfId="21747" xr:uid="{00000000-0005-0000-0000-000025410000}"/>
    <cellStyle name="Normal 4 5 2 2 2 2 2 4 3 3" xfId="8136" xr:uid="{00000000-0005-0000-0000-000026410000}"/>
    <cellStyle name="Normal 4 5 2 2 2 2 2 4 3 3 2" xfId="9057" xr:uid="{00000000-0005-0000-0000-000027410000}"/>
    <cellStyle name="Normal 4 5 2 2 2 2 2 4 3 3 2 2" xfId="32724" xr:uid="{00000000-0005-0000-0000-000028410000}"/>
    <cellStyle name="Normal 4 5 2 2 2 2 2 4 3 3 3" xfId="24044" xr:uid="{00000000-0005-0000-0000-000029410000}"/>
    <cellStyle name="Normal 4 5 2 2 2 2 2 4 3 4" xfId="9055" xr:uid="{00000000-0005-0000-0000-00002A410000}"/>
    <cellStyle name="Normal 4 5 2 2 2 2 2 4 3 4 2" xfId="30081" xr:uid="{00000000-0005-0000-0000-00002B410000}"/>
    <cellStyle name="Normal 4 5 2 2 2 2 2 4 3 5" xfId="19464" xr:uid="{00000000-0005-0000-0000-00002C410000}"/>
    <cellStyle name="Normal 4 5 2 2 2 2 2 4 4" xfId="4351" xr:uid="{00000000-0005-0000-0000-00002D410000}"/>
    <cellStyle name="Normal 4 5 2 2 2 2 2 4 4 2" xfId="9058" xr:uid="{00000000-0005-0000-0000-00002E410000}"/>
    <cellStyle name="Normal 4 5 2 2 2 2 2 4 4 2 2" xfId="30525" xr:uid="{00000000-0005-0000-0000-00002F410000}"/>
    <cellStyle name="Normal 4 5 2 2 2 2 2 4 4 3" xfId="20259" xr:uid="{00000000-0005-0000-0000-000030410000}"/>
    <cellStyle name="Normal 4 5 2 2 2 2 2 4 5" xfId="6648" xr:uid="{00000000-0005-0000-0000-000031410000}"/>
    <cellStyle name="Normal 4 5 2 2 2 2 2 4 5 2" xfId="9059" xr:uid="{00000000-0005-0000-0000-000032410000}"/>
    <cellStyle name="Normal 4 5 2 2 2 2 2 4 5 2 2" xfId="31847" xr:uid="{00000000-0005-0000-0000-000033410000}"/>
    <cellStyle name="Normal 4 5 2 2 2 2 2 4 5 3" xfId="22556" xr:uid="{00000000-0005-0000-0000-000034410000}"/>
    <cellStyle name="Normal 4 5 2 2 2 2 2 4 6" xfId="9051" xr:uid="{00000000-0005-0000-0000-000035410000}"/>
    <cellStyle name="Normal 4 5 2 2 2 2 2 4 6 2" xfId="29207" xr:uid="{00000000-0005-0000-0000-000036410000}"/>
    <cellStyle name="Normal 4 5 2 2 2 2 2 4 7" xfId="17976" xr:uid="{00000000-0005-0000-0000-000037410000}"/>
    <cellStyle name="Normal 4 5 2 2 2 2 2 5" xfId="2128" xr:uid="{00000000-0005-0000-0000-000038410000}"/>
    <cellStyle name="Normal 4 5 2 2 2 2 2 5 2" xfId="2982" xr:uid="{00000000-0005-0000-0000-000039410000}"/>
    <cellStyle name="Normal 4 5 2 2 2 2 2 5 2 2" xfId="5402" xr:uid="{00000000-0005-0000-0000-00003A410000}"/>
    <cellStyle name="Normal 4 5 2 2 2 2 2 5 2 2 2" xfId="9062" xr:uid="{00000000-0005-0000-0000-00003B410000}"/>
    <cellStyle name="Normal 4 5 2 2 2 2 2 5 2 2 2 2" xfId="31151" xr:uid="{00000000-0005-0000-0000-00003C410000}"/>
    <cellStyle name="Normal 4 5 2 2 2 2 2 5 2 2 3" xfId="21310" xr:uid="{00000000-0005-0000-0000-00003D410000}"/>
    <cellStyle name="Normal 4 5 2 2 2 2 2 5 2 3" xfId="7699" xr:uid="{00000000-0005-0000-0000-00003E410000}"/>
    <cellStyle name="Normal 4 5 2 2 2 2 2 5 2 3 2" xfId="9063" xr:uid="{00000000-0005-0000-0000-00003F410000}"/>
    <cellStyle name="Normal 4 5 2 2 2 2 2 5 2 3 2 2" xfId="32475" xr:uid="{00000000-0005-0000-0000-000040410000}"/>
    <cellStyle name="Normal 4 5 2 2 2 2 2 5 2 3 3" xfId="23607" xr:uid="{00000000-0005-0000-0000-000041410000}"/>
    <cellStyle name="Normal 4 5 2 2 2 2 2 5 2 4" xfId="9061" xr:uid="{00000000-0005-0000-0000-000042410000}"/>
    <cellStyle name="Normal 4 5 2 2 2 2 2 5 2 4 2" xfId="29833" xr:uid="{00000000-0005-0000-0000-000043410000}"/>
    <cellStyle name="Normal 4 5 2 2 2 2 2 5 2 5" xfId="19027" xr:uid="{00000000-0005-0000-0000-000044410000}"/>
    <cellStyle name="Normal 4 5 2 2 2 2 2 5 3" xfId="3821" xr:uid="{00000000-0005-0000-0000-000045410000}"/>
    <cellStyle name="Normal 4 5 2 2 2 2 2 5 3 2" xfId="6146" xr:uid="{00000000-0005-0000-0000-000046410000}"/>
    <cellStyle name="Normal 4 5 2 2 2 2 2 5 3 2 2" xfId="9065" xr:uid="{00000000-0005-0000-0000-000047410000}"/>
    <cellStyle name="Normal 4 5 2 2 2 2 2 5 3 2 2 2" xfId="31590" xr:uid="{00000000-0005-0000-0000-000048410000}"/>
    <cellStyle name="Normal 4 5 2 2 2 2 2 5 3 2 3" xfId="22054" xr:uid="{00000000-0005-0000-0000-000049410000}"/>
    <cellStyle name="Normal 4 5 2 2 2 2 2 5 3 3" xfId="8443" xr:uid="{00000000-0005-0000-0000-00004A410000}"/>
    <cellStyle name="Normal 4 5 2 2 2 2 2 5 3 3 2" xfId="9066" xr:uid="{00000000-0005-0000-0000-00004B410000}"/>
    <cellStyle name="Normal 4 5 2 2 2 2 2 5 3 3 2 2" xfId="32914" xr:uid="{00000000-0005-0000-0000-00004C410000}"/>
    <cellStyle name="Normal 4 5 2 2 2 2 2 5 3 3 3" xfId="24351" xr:uid="{00000000-0005-0000-0000-00004D410000}"/>
    <cellStyle name="Normal 4 5 2 2 2 2 2 5 3 4" xfId="9064" xr:uid="{00000000-0005-0000-0000-00004E410000}"/>
    <cellStyle name="Normal 4 5 2 2 2 2 2 5 3 4 2" xfId="30271" xr:uid="{00000000-0005-0000-0000-00004F410000}"/>
    <cellStyle name="Normal 4 5 2 2 2 2 2 5 3 5" xfId="19771" xr:uid="{00000000-0005-0000-0000-000050410000}"/>
    <cellStyle name="Normal 4 5 2 2 2 2 2 5 4" xfId="4658" xr:uid="{00000000-0005-0000-0000-000051410000}"/>
    <cellStyle name="Normal 4 5 2 2 2 2 2 5 4 2" xfId="9067" xr:uid="{00000000-0005-0000-0000-000052410000}"/>
    <cellStyle name="Normal 4 5 2 2 2 2 2 5 4 2 2" xfId="30715" xr:uid="{00000000-0005-0000-0000-000053410000}"/>
    <cellStyle name="Normal 4 5 2 2 2 2 2 5 4 3" xfId="20566" xr:uid="{00000000-0005-0000-0000-000054410000}"/>
    <cellStyle name="Normal 4 5 2 2 2 2 2 5 5" xfId="6955" xr:uid="{00000000-0005-0000-0000-000055410000}"/>
    <cellStyle name="Normal 4 5 2 2 2 2 2 5 5 2" xfId="9068" xr:uid="{00000000-0005-0000-0000-000056410000}"/>
    <cellStyle name="Normal 4 5 2 2 2 2 2 5 5 2 2" xfId="32037" xr:uid="{00000000-0005-0000-0000-000057410000}"/>
    <cellStyle name="Normal 4 5 2 2 2 2 2 5 5 3" xfId="22863" xr:uid="{00000000-0005-0000-0000-000058410000}"/>
    <cellStyle name="Normal 4 5 2 2 2 2 2 5 6" xfId="9060" xr:uid="{00000000-0005-0000-0000-000059410000}"/>
    <cellStyle name="Normal 4 5 2 2 2 2 2 5 6 2" xfId="29397" xr:uid="{00000000-0005-0000-0000-00005A410000}"/>
    <cellStyle name="Normal 4 5 2 2 2 2 2 5 7" xfId="18283" xr:uid="{00000000-0005-0000-0000-00005B410000}"/>
    <cellStyle name="Normal 4 5 2 2 2 2 2 6" xfId="2360" xr:uid="{00000000-0005-0000-0000-00005C410000}"/>
    <cellStyle name="Normal 4 5 2 2 2 2 2 6 2" xfId="4787" xr:uid="{00000000-0005-0000-0000-00005D410000}"/>
    <cellStyle name="Normal 4 5 2 2 2 2 2 6 2 2" xfId="9070" xr:uid="{00000000-0005-0000-0000-00005E410000}"/>
    <cellStyle name="Normal 4 5 2 2 2 2 2 6 2 2 2" xfId="30770" xr:uid="{00000000-0005-0000-0000-00005F410000}"/>
    <cellStyle name="Normal 4 5 2 2 2 2 2 6 2 3" xfId="20695" xr:uid="{00000000-0005-0000-0000-000060410000}"/>
    <cellStyle name="Normal 4 5 2 2 2 2 2 6 3" xfId="7084" xr:uid="{00000000-0005-0000-0000-000061410000}"/>
    <cellStyle name="Normal 4 5 2 2 2 2 2 6 3 2" xfId="9071" xr:uid="{00000000-0005-0000-0000-000062410000}"/>
    <cellStyle name="Normal 4 5 2 2 2 2 2 6 3 2 2" xfId="32094" xr:uid="{00000000-0005-0000-0000-000063410000}"/>
    <cellStyle name="Normal 4 5 2 2 2 2 2 6 3 3" xfId="22992" xr:uid="{00000000-0005-0000-0000-000064410000}"/>
    <cellStyle name="Normal 4 5 2 2 2 2 2 6 4" xfId="9069" xr:uid="{00000000-0005-0000-0000-000065410000}"/>
    <cellStyle name="Normal 4 5 2 2 2 2 2 6 4 2" xfId="29452" xr:uid="{00000000-0005-0000-0000-000066410000}"/>
    <cellStyle name="Normal 4 5 2 2 2 2 2 6 5" xfId="18412" xr:uid="{00000000-0005-0000-0000-000067410000}"/>
    <cellStyle name="Normal 4 5 2 2 2 2 2 7" xfId="3150" xr:uid="{00000000-0005-0000-0000-000068410000}"/>
    <cellStyle name="Normal 4 5 2 2 2 2 2 7 2" xfId="5531" xr:uid="{00000000-0005-0000-0000-000069410000}"/>
    <cellStyle name="Normal 4 5 2 2 2 2 2 7 2 2" xfId="9073" xr:uid="{00000000-0005-0000-0000-00006A410000}"/>
    <cellStyle name="Normal 4 5 2 2 2 2 2 7 2 2 2" xfId="31208" xr:uid="{00000000-0005-0000-0000-00006B410000}"/>
    <cellStyle name="Normal 4 5 2 2 2 2 2 7 2 3" xfId="21439" xr:uid="{00000000-0005-0000-0000-00006C410000}"/>
    <cellStyle name="Normal 4 5 2 2 2 2 2 7 3" xfId="7828" xr:uid="{00000000-0005-0000-0000-00006D410000}"/>
    <cellStyle name="Normal 4 5 2 2 2 2 2 7 3 2" xfId="9074" xr:uid="{00000000-0005-0000-0000-00006E410000}"/>
    <cellStyle name="Normal 4 5 2 2 2 2 2 7 3 2 2" xfId="32532" xr:uid="{00000000-0005-0000-0000-00006F410000}"/>
    <cellStyle name="Normal 4 5 2 2 2 2 2 7 3 3" xfId="23736" xr:uid="{00000000-0005-0000-0000-000070410000}"/>
    <cellStyle name="Normal 4 5 2 2 2 2 2 7 4" xfId="9072" xr:uid="{00000000-0005-0000-0000-000071410000}"/>
    <cellStyle name="Normal 4 5 2 2 2 2 2 7 4 2" xfId="29890" xr:uid="{00000000-0005-0000-0000-000072410000}"/>
    <cellStyle name="Normal 4 5 2 2 2 2 2 7 5" xfId="19156" xr:uid="{00000000-0005-0000-0000-000073410000}"/>
    <cellStyle name="Normal 4 5 2 2 2 2 2 8" xfId="4043" xr:uid="{00000000-0005-0000-0000-000074410000}"/>
    <cellStyle name="Normal 4 5 2 2 2 2 2 8 2" xfId="9075" xr:uid="{00000000-0005-0000-0000-000075410000}"/>
    <cellStyle name="Normal 4 5 2 2 2 2 2 8 2 2" xfId="30333" xr:uid="{00000000-0005-0000-0000-000076410000}"/>
    <cellStyle name="Normal 4 5 2 2 2 2 2 8 3" xfId="19951" xr:uid="{00000000-0005-0000-0000-000077410000}"/>
    <cellStyle name="Normal 4 5 2 2 2 2 2 9" xfId="6340" xr:uid="{00000000-0005-0000-0000-000078410000}"/>
    <cellStyle name="Normal 4 5 2 2 2 2 2 9 2" xfId="9076" xr:uid="{00000000-0005-0000-0000-000079410000}"/>
    <cellStyle name="Normal 4 5 2 2 2 2 2 9 2 2" xfId="31655" xr:uid="{00000000-0005-0000-0000-00007A410000}"/>
    <cellStyle name="Normal 4 5 2 2 2 2 2 9 3" xfId="22248" xr:uid="{00000000-0005-0000-0000-00007B410000}"/>
    <cellStyle name="Normal 4 5 2 2 2 2 3" xfId="8995" xr:uid="{00000000-0005-0000-0000-00007C410000}"/>
    <cellStyle name="Normal 4 5 2 2 2 3" xfId="1274" xr:uid="{00000000-0005-0000-0000-00007D410000}"/>
    <cellStyle name="Normal 4 5 2 2 2 3 10" xfId="9077" xr:uid="{00000000-0005-0000-0000-00007E410000}"/>
    <cellStyle name="Normal 4 5 2 2 2 3 10 2" xfId="29017" xr:uid="{00000000-0005-0000-0000-00007F410000}"/>
    <cellStyle name="Normal 4 5 2 2 2 3 11" xfId="17669" xr:uid="{00000000-0005-0000-0000-000080410000}"/>
    <cellStyle name="Normal 4 5 2 2 2 3 2" xfId="1445" xr:uid="{00000000-0005-0000-0000-000081410000}"/>
    <cellStyle name="Normal 4 5 2 2 2 3 2 2" xfId="1692" xr:uid="{00000000-0005-0000-0000-000082410000}"/>
    <cellStyle name="Normal 4 5 2 2 2 3 2 2 2" xfId="2004" xr:uid="{00000000-0005-0000-0000-000083410000}"/>
    <cellStyle name="Normal 4 5 2 2 2 3 2 2 2 2" xfId="2882" xr:uid="{00000000-0005-0000-0000-000084410000}"/>
    <cellStyle name="Normal 4 5 2 2 2 3 2 2 2 2 2" xfId="5302" xr:uid="{00000000-0005-0000-0000-000085410000}"/>
    <cellStyle name="Normal 4 5 2 2 2 3 2 2 2 2 2 2" xfId="9082" xr:uid="{00000000-0005-0000-0000-000086410000}"/>
    <cellStyle name="Normal 4 5 2 2 2 3 2 2 2 2 2 2 2" xfId="31102" xr:uid="{00000000-0005-0000-0000-000087410000}"/>
    <cellStyle name="Normal 4 5 2 2 2 3 2 2 2 2 2 3" xfId="21210" xr:uid="{00000000-0005-0000-0000-000088410000}"/>
    <cellStyle name="Normal 4 5 2 2 2 3 2 2 2 2 3" xfId="7599" xr:uid="{00000000-0005-0000-0000-000089410000}"/>
    <cellStyle name="Normal 4 5 2 2 2 3 2 2 2 2 3 2" xfId="9083" xr:uid="{00000000-0005-0000-0000-00008A410000}"/>
    <cellStyle name="Normal 4 5 2 2 2 3 2 2 2 2 3 2 2" xfId="32426" xr:uid="{00000000-0005-0000-0000-00008B410000}"/>
    <cellStyle name="Normal 4 5 2 2 2 3 2 2 2 2 3 3" xfId="23507" xr:uid="{00000000-0005-0000-0000-00008C410000}"/>
    <cellStyle name="Normal 4 5 2 2 2 3 2 2 2 2 4" xfId="9081" xr:uid="{00000000-0005-0000-0000-00008D410000}"/>
    <cellStyle name="Normal 4 5 2 2 2 3 2 2 2 2 4 2" xfId="29784" xr:uid="{00000000-0005-0000-0000-00008E410000}"/>
    <cellStyle name="Normal 4 5 2 2 2 3 2 2 2 2 5" xfId="18927" xr:uid="{00000000-0005-0000-0000-00008F410000}"/>
    <cellStyle name="Normal 4 5 2 2 2 3 2 2 2 3" xfId="3697" xr:uid="{00000000-0005-0000-0000-000090410000}"/>
    <cellStyle name="Normal 4 5 2 2 2 3 2 2 2 3 2" xfId="6046" xr:uid="{00000000-0005-0000-0000-000091410000}"/>
    <cellStyle name="Normal 4 5 2 2 2 3 2 2 2 3 2 2" xfId="9085" xr:uid="{00000000-0005-0000-0000-000092410000}"/>
    <cellStyle name="Normal 4 5 2 2 2 3 2 2 2 3 2 2 2" xfId="31541" xr:uid="{00000000-0005-0000-0000-000093410000}"/>
    <cellStyle name="Normal 4 5 2 2 2 3 2 2 2 3 2 3" xfId="21954" xr:uid="{00000000-0005-0000-0000-000094410000}"/>
    <cellStyle name="Normal 4 5 2 2 2 3 2 2 2 3 3" xfId="8343" xr:uid="{00000000-0005-0000-0000-000095410000}"/>
    <cellStyle name="Normal 4 5 2 2 2 3 2 2 2 3 3 2" xfId="9086" xr:uid="{00000000-0005-0000-0000-000096410000}"/>
    <cellStyle name="Normal 4 5 2 2 2 3 2 2 2 3 3 2 2" xfId="32865" xr:uid="{00000000-0005-0000-0000-000097410000}"/>
    <cellStyle name="Normal 4 5 2 2 2 3 2 2 2 3 3 3" xfId="24251" xr:uid="{00000000-0005-0000-0000-000098410000}"/>
    <cellStyle name="Normal 4 5 2 2 2 3 2 2 2 3 4" xfId="9084" xr:uid="{00000000-0005-0000-0000-000099410000}"/>
    <cellStyle name="Normal 4 5 2 2 2 3 2 2 2 3 4 2" xfId="30222" xr:uid="{00000000-0005-0000-0000-00009A410000}"/>
    <cellStyle name="Normal 4 5 2 2 2 3 2 2 2 3 5" xfId="19671" xr:uid="{00000000-0005-0000-0000-00009B410000}"/>
    <cellStyle name="Normal 4 5 2 2 2 3 2 2 2 4" xfId="4558" xr:uid="{00000000-0005-0000-0000-00009C410000}"/>
    <cellStyle name="Normal 4 5 2 2 2 3 2 2 2 4 2" xfId="9087" xr:uid="{00000000-0005-0000-0000-00009D410000}"/>
    <cellStyle name="Normal 4 5 2 2 2 3 2 2 2 4 2 2" xfId="30666" xr:uid="{00000000-0005-0000-0000-00009E410000}"/>
    <cellStyle name="Normal 4 5 2 2 2 3 2 2 2 4 3" xfId="20466" xr:uid="{00000000-0005-0000-0000-00009F410000}"/>
    <cellStyle name="Normal 4 5 2 2 2 3 2 2 2 5" xfId="6855" xr:uid="{00000000-0005-0000-0000-0000A0410000}"/>
    <cellStyle name="Normal 4 5 2 2 2 3 2 2 2 5 2" xfId="9088" xr:uid="{00000000-0005-0000-0000-0000A1410000}"/>
    <cellStyle name="Normal 4 5 2 2 2 3 2 2 2 5 2 2" xfId="31988" xr:uid="{00000000-0005-0000-0000-0000A2410000}"/>
    <cellStyle name="Normal 4 5 2 2 2 3 2 2 2 5 3" xfId="22763" xr:uid="{00000000-0005-0000-0000-0000A3410000}"/>
    <cellStyle name="Normal 4 5 2 2 2 3 2 2 2 6" xfId="9080" xr:uid="{00000000-0005-0000-0000-0000A4410000}"/>
    <cellStyle name="Normal 4 5 2 2 2 3 2 2 2 6 2" xfId="29348" xr:uid="{00000000-0005-0000-0000-0000A5410000}"/>
    <cellStyle name="Normal 4 5 2 2 2 3 2 2 2 7" xfId="18183" xr:uid="{00000000-0005-0000-0000-0000A6410000}"/>
    <cellStyle name="Normal 4 5 2 2 2 3 2 2 3" xfId="2574" xr:uid="{00000000-0005-0000-0000-0000A7410000}"/>
    <cellStyle name="Normal 4 5 2 2 2 3 2 2 3 2" xfId="4994" xr:uid="{00000000-0005-0000-0000-0000A8410000}"/>
    <cellStyle name="Normal 4 5 2 2 2 3 2 2 3 2 2" xfId="9090" xr:uid="{00000000-0005-0000-0000-0000A9410000}"/>
    <cellStyle name="Normal 4 5 2 2 2 3 2 2 3 2 2 2" xfId="30911" xr:uid="{00000000-0005-0000-0000-0000AA410000}"/>
    <cellStyle name="Normal 4 5 2 2 2 3 2 2 3 2 3" xfId="20902" xr:uid="{00000000-0005-0000-0000-0000AB410000}"/>
    <cellStyle name="Normal 4 5 2 2 2 3 2 2 3 3" xfId="7291" xr:uid="{00000000-0005-0000-0000-0000AC410000}"/>
    <cellStyle name="Normal 4 5 2 2 2 3 2 2 3 3 2" xfId="9091" xr:uid="{00000000-0005-0000-0000-0000AD410000}"/>
    <cellStyle name="Normal 4 5 2 2 2 3 2 2 3 3 2 2" xfId="32235" xr:uid="{00000000-0005-0000-0000-0000AE410000}"/>
    <cellStyle name="Normal 4 5 2 2 2 3 2 2 3 3 3" xfId="23199" xr:uid="{00000000-0005-0000-0000-0000AF410000}"/>
    <cellStyle name="Normal 4 5 2 2 2 3 2 2 3 4" xfId="9089" xr:uid="{00000000-0005-0000-0000-0000B0410000}"/>
    <cellStyle name="Normal 4 5 2 2 2 3 2 2 3 4 2" xfId="29593" xr:uid="{00000000-0005-0000-0000-0000B1410000}"/>
    <cellStyle name="Normal 4 5 2 2 2 3 2 2 3 5" xfId="18619" xr:uid="{00000000-0005-0000-0000-0000B2410000}"/>
    <cellStyle name="Normal 4 5 2 2 2 3 2 2 4" xfId="3389" xr:uid="{00000000-0005-0000-0000-0000B3410000}"/>
    <cellStyle name="Normal 4 5 2 2 2 3 2 2 4 2" xfId="5738" xr:uid="{00000000-0005-0000-0000-0000B4410000}"/>
    <cellStyle name="Normal 4 5 2 2 2 3 2 2 4 2 2" xfId="9093" xr:uid="{00000000-0005-0000-0000-0000B5410000}"/>
    <cellStyle name="Normal 4 5 2 2 2 3 2 2 4 2 2 2" xfId="31349" xr:uid="{00000000-0005-0000-0000-0000B6410000}"/>
    <cellStyle name="Normal 4 5 2 2 2 3 2 2 4 2 3" xfId="21646" xr:uid="{00000000-0005-0000-0000-0000B7410000}"/>
    <cellStyle name="Normal 4 5 2 2 2 3 2 2 4 3" xfId="8035" xr:uid="{00000000-0005-0000-0000-0000B8410000}"/>
    <cellStyle name="Normal 4 5 2 2 2 3 2 2 4 3 2" xfId="9094" xr:uid="{00000000-0005-0000-0000-0000B9410000}"/>
    <cellStyle name="Normal 4 5 2 2 2 3 2 2 4 3 2 2" xfId="32673" xr:uid="{00000000-0005-0000-0000-0000BA410000}"/>
    <cellStyle name="Normal 4 5 2 2 2 3 2 2 4 3 3" xfId="23943" xr:uid="{00000000-0005-0000-0000-0000BB410000}"/>
    <cellStyle name="Normal 4 5 2 2 2 3 2 2 4 4" xfId="9092" xr:uid="{00000000-0005-0000-0000-0000BC410000}"/>
    <cellStyle name="Normal 4 5 2 2 2 3 2 2 4 4 2" xfId="30031" xr:uid="{00000000-0005-0000-0000-0000BD410000}"/>
    <cellStyle name="Normal 4 5 2 2 2 3 2 2 4 5" xfId="19363" xr:uid="{00000000-0005-0000-0000-0000BE410000}"/>
    <cellStyle name="Normal 4 5 2 2 2 3 2 2 5" xfId="4250" xr:uid="{00000000-0005-0000-0000-0000BF410000}"/>
    <cellStyle name="Normal 4 5 2 2 2 3 2 2 5 2" xfId="9095" xr:uid="{00000000-0005-0000-0000-0000C0410000}"/>
    <cellStyle name="Normal 4 5 2 2 2 3 2 2 5 2 2" xfId="30474" xr:uid="{00000000-0005-0000-0000-0000C1410000}"/>
    <cellStyle name="Normal 4 5 2 2 2 3 2 2 5 3" xfId="20158" xr:uid="{00000000-0005-0000-0000-0000C2410000}"/>
    <cellStyle name="Normal 4 5 2 2 2 3 2 2 6" xfId="6547" xr:uid="{00000000-0005-0000-0000-0000C3410000}"/>
    <cellStyle name="Normal 4 5 2 2 2 3 2 2 6 2" xfId="9096" xr:uid="{00000000-0005-0000-0000-0000C4410000}"/>
    <cellStyle name="Normal 4 5 2 2 2 3 2 2 6 2 2" xfId="31796" xr:uid="{00000000-0005-0000-0000-0000C5410000}"/>
    <cellStyle name="Normal 4 5 2 2 2 3 2 2 6 3" xfId="22455" xr:uid="{00000000-0005-0000-0000-0000C6410000}"/>
    <cellStyle name="Normal 4 5 2 2 2 3 2 2 7" xfId="9079" xr:uid="{00000000-0005-0000-0000-0000C7410000}"/>
    <cellStyle name="Normal 4 5 2 2 2 3 2 2 7 2" xfId="29157" xr:uid="{00000000-0005-0000-0000-0000C8410000}"/>
    <cellStyle name="Normal 4 5 2 2 2 3 2 2 8" xfId="17875" xr:uid="{00000000-0005-0000-0000-0000C9410000}"/>
    <cellStyle name="Normal 4 5 2 2 2 3 2 3" xfId="1850" xr:uid="{00000000-0005-0000-0000-0000CA410000}"/>
    <cellStyle name="Normal 4 5 2 2 2 3 2 3 2" xfId="2728" xr:uid="{00000000-0005-0000-0000-0000CB410000}"/>
    <cellStyle name="Normal 4 5 2 2 2 3 2 3 2 2" xfId="5148" xr:uid="{00000000-0005-0000-0000-0000CC410000}"/>
    <cellStyle name="Normal 4 5 2 2 2 3 2 3 2 2 2" xfId="9099" xr:uid="{00000000-0005-0000-0000-0000CD410000}"/>
    <cellStyle name="Normal 4 5 2 2 2 3 2 3 2 2 2 2" xfId="31006" xr:uid="{00000000-0005-0000-0000-0000CE410000}"/>
    <cellStyle name="Normal 4 5 2 2 2 3 2 3 2 2 3" xfId="21056" xr:uid="{00000000-0005-0000-0000-0000CF410000}"/>
    <cellStyle name="Normal 4 5 2 2 2 3 2 3 2 3" xfId="7445" xr:uid="{00000000-0005-0000-0000-0000D0410000}"/>
    <cellStyle name="Normal 4 5 2 2 2 3 2 3 2 3 2" xfId="9100" xr:uid="{00000000-0005-0000-0000-0000D1410000}"/>
    <cellStyle name="Normal 4 5 2 2 2 3 2 3 2 3 2 2" xfId="32330" xr:uid="{00000000-0005-0000-0000-0000D2410000}"/>
    <cellStyle name="Normal 4 5 2 2 2 3 2 3 2 3 3" xfId="23353" xr:uid="{00000000-0005-0000-0000-0000D3410000}"/>
    <cellStyle name="Normal 4 5 2 2 2 3 2 3 2 4" xfId="9098" xr:uid="{00000000-0005-0000-0000-0000D4410000}"/>
    <cellStyle name="Normal 4 5 2 2 2 3 2 3 2 4 2" xfId="29688" xr:uid="{00000000-0005-0000-0000-0000D5410000}"/>
    <cellStyle name="Normal 4 5 2 2 2 3 2 3 2 5" xfId="18773" xr:uid="{00000000-0005-0000-0000-0000D6410000}"/>
    <cellStyle name="Normal 4 5 2 2 2 3 2 3 3" xfId="3543" xr:uid="{00000000-0005-0000-0000-0000D7410000}"/>
    <cellStyle name="Normal 4 5 2 2 2 3 2 3 3 2" xfId="5892" xr:uid="{00000000-0005-0000-0000-0000D8410000}"/>
    <cellStyle name="Normal 4 5 2 2 2 3 2 3 3 2 2" xfId="9102" xr:uid="{00000000-0005-0000-0000-0000D9410000}"/>
    <cellStyle name="Normal 4 5 2 2 2 3 2 3 3 2 2 2" xfId="31445" xr:uid="{00000000-0005-0000-0000-0000DA410000}"/>
    <cellStyle name="Normal 4 5 2 2 2 3 2 3 3 2 3" xfId="21800" xr:uid="{00000000-0005-0000-0000-0000DB410000}"/>
    <cellStyle name="Normal 4 5 2 2 2 3 2 3 3 3" xfId="8189" xr:uid="{00000000-0005-0000-0000-0000DC410000}"/>
    <cellStyle name="Normal 4 5 2 2 2 3 2 3 3 3 2" xfId="9103" xr:uid="{00000000-0005-0000-0000-0000DD410000}"/>
    <cellStyle name="Normal 4 5 2 2 2 3 2 3 3 3 2 2" xfId="32769" xr:uid="{00000000-0005-0000-0000-0000DE410000}"/>
    <cellStyle name="Normal 4 5 2 2 2 3 2 3 3 3 3" xfId="24097" xr:uid="{00000000-0005-0000-0000-0000DF410000}"/>
    <cellStyle name="Normal 4 5 2 2 2 3 2 3 3 4" xfId="9101" xr:uid="{00000000-0005-0000-0000-0000E0410000}"/>
    <cellStyle name="Normal 4 5 2 2 2 3 2 3 3 4 2" xfId="30126" xr:uid="{00000000-0005-0000-0000-0000E1410000}"/>
    <cellStyle name="Normal 4 5 2 2 2 3 2 3 3 5" xfId="19517" xr:uid="{00000000-0005-0000-0000-0000E2410000}"/>
    <cellStyle name="Normal 4 5 2 2 2 3 2 3 4" xfId="4404" xr:uid="{00000000-0005-0000-0000-0000E3410000}"/>
    <cellStyle name="Normal 4 5 2 2 2 3 2 3 4 2" xfId="9104" xr:uid="{00000000-0005-0000-0000-0000E4410000}"/>
    <cellStyle name="Normal 4 5 2 2 2 3 2 3 4 2 2" xfId="30570" xr:uid="{00000000-0005-0000-0000-0000E5410000}"/>
    <cellStyle name="Normal 4 5 2 2 2 3 2 3 4 3" xfId="20312" xr:uid="{00000000-0005-0000-0000-0000E6410000}"/>
    <cellStyle name="Normal 4 5 2 2 2 3 2 3 5" xfId="6701" xr:uid="{00000000-0005-0000-0000-0000E7410000}"/>
    <cellStyle name="Normal 4 5 2 2 2 3 2 3 5 2" xfId="9105" xr:uid="{00000000-0005-0000-0000-0000E8410000}"/>
    <cellStyle name="Normal 4 5 2 2 2 3 2 3 5 2 2" xfId="31892" xr:uid="{00000000-0005-0000-0000-0000E9410000}"/>
    <cellStyle name="Normal 4 5 2 2 2 3 2 3 5 3" xfId="22609" xr:uid="{00000000-0005-0000-0000-0000EA410000}"/>
    <cellStyle name="Normal 4 5 2 2 2 3 2 3 6" xfId="9097" xr:uid="{00000000-0005-0000-0000-0000EB410000}"/>
    <cellStyle name="Normal 4 5 2 2 2 3 2 3 6 2" xfId="29252" xr:uid="{00000000-0005-0000-0000-0000EC410000}"/>
    <cellStyle name="Normal 4 5 2 2 2 3 2 3 7" xfId="18029" xr:uid="{00000000-0005-0000-0000-0000ED410000}"/>
    <cellStyle name="Normal 4 5 2 2 2 3 2 4" xfId="2420" xr:uid="{00000000-0005-0000-0000-0000EE410000}"/>
    <cellStyle name="Normal 4 5 2 2 2 3 2 4 2" xfId="4840" xr:uid="{00000000-0005-0000-0000-0000EF410000}"/>
    <cellStyle name="Normal 4 5 2 2 2 3 2 4 2 2" xfId="9107" xr:uid="{00000000-0005-0000-0000-0000F0410000}"/>
    <cellStyle name="Normal 4 5 2 2 2 3 2 4 2 2 2" xfId="30815" xr:uid="{00000000-0005-0000-0000-0000F1410000}"/>
    <cellStyle name="Normal 4 5 2 2 2 3 2 4 2 3" xfId="20748" xr:uid="{00000000-0005-0000-0000-0000F2410000}"/>
    <cellStyle name="Normal 4 5 2 2 2 3 2 4 3" xfId="7137" xr:uid="{00000000-0005-0000-0000-0000F3410000}"/>
    <cellStyle name="Normal 4 5 2 2 2 3 2 4 3 2" xfId="9108" xr:uid="{00000000-0005-0000-0000-0000F4410000}"/>
    <cellStyle name="Normal 4 5 2 2 2 3 2 4 3 2 2" xfId="32139" xr:uid="{00000000-0005-0000-0000-0000F5410000}"/>
    <cellStyle name="Normal 4 5 2 2 2 3 2 4 3 3" xfId="23045" xr:uid="{00000000-0005-0000-0000-0000F6410000}"/>
    <cellStyle name="Normal 4 5 2 2 2 3 2 4 4" xfId="9106" xr:uid="{00000000-0005-0000-0000-0000F7410000}"/>
    <cellStyle name="Normal 4 5 2 2 2 3 2 4 4 2" xfId="29497" xr:uid="{00000000-0005-0000-0000-0000F8410000}"/>
    <cellStyle name="Normal 4 5 2 2 2 3 2 4 5" xfId="18465" xr:uid="{00000000-0005-0000-0000-0000F9410000}"/>
    <cellStyle name="Normal 4 5 2 2 2 3 2 5" xfId="3235" xr:uid="{00000000-0005-0000-0000-0000FA410000}"/>
    <cellStyle name="Normal 4 5 2 2 2 3 2 5 2" xfId="5584" xr:uid="{00000000-0005-0000-0000-0000FB410000}"/>
    <cellStyle name="Normal 4 5 2 2 2 3 2 5 2 2" xfId="9110" xr:uid="{00000000-0005-0000-0000-0000FC410000}"/>
    <cellStyle name="Normal 4 5 2 2 2 3 2 5 2 2 2" xfId="31253" xr:uid="{00000000-0005-0000-0000-0000FD410000}"/>
    <cellStyle name="Normal 4 5 2 2 2 3 2 5 2 3" xfId="21492" xr:uid="{00000000-0005-0000-0000-0000FE410000}"/>
    <cellStyle name="Normal 4 5 2 2 2 3 2 5 3" xfId="7881" xr:uid="{00000000-0005-0000-0000-0000FF410000}"/>
    <cellStyle name="Normal 4 5 2 2 2 3 2 5 3 2" xfId="9111" xr:uid="{00000000-0005-0000-0000-000000420000}"/>
    <cellStyle name="Normal 4 5 2 2 2 3 2 5 3 2 2" xfId="32577" xr:uid="{00000000-0005-0000-0000-000001420000}"/>
    <cellStyle name="Normal 4 5 2 2 2 3 2 5 3 3" xfId="23789" xr:uid="{00000000-0005-0000-0000-000002420000}"/>
    <cellStyle name="Normal 4 5 2 2 2 3 2 5 4" xfId="9109" xr:uid="{00000000-0005-0000-0000-000003420000}"/>
    <cellStyle name="Normal 4 5 2 2 2 3 2 5 4 2" xfId="29935" xr:uid="{00000000-0005-0000-0000-000004420000}"/>
    <cellStyle name="Normal 4 5 2 2 2 3 2 5 5" xfId="19209" xr:uid="{00000000-0005-0000-0000-000005420000}"/>
    <cellStyle name="Normal 4 5 2 2 2 3 2 6" xfId="4096" xr:uid="{00000000-0005-0000-0000-000006420000}"/>
    <cellStyle name="Normal 4 5 2 2 2 3 2 6 2" xfId="9112" xr:uid="{00000000-0005-0000-0000-000007420000}"/>
    <cellStyle name="Normal 4 5 2 2 2 3 2 6 2 2" xfId="30378" xr:uid="{00000000-0005-0000-0000-000008420000}"/>
    <cellStyle name="Normal 4 5 2 2 2 3 2 6 3" xfId="20004" xr:uid="{00000000-0005-0000-0000-000009420000}"/>
    <cellStyle name="Normal 4 5 2 2 2 3 2 7" xfId="6393" xr:uid="{00000000-0005-0000-0000-00000A420000}"/>
    <cellStyle name="Normal 4 5 2 2 2 3 2 7 2" xfId="9113" xr:uid="{00000000-0005-0000-0000-00000B420000}"/>
    <cellStyle name="Normal 4 5 2 2 2 3 2 7 2 2" xfId="31700" xr:uid="{00000000-0005-0000-0000-00000C420000}"/>
    <cellStyle name="Normal 4 5 2 2 2 3 2 7 3" xfId="22301" xr:uid="{00000000-0005-0000-0000-00000D420000}"/>
    <cellStyle name="Normal 4 5 2 2 2 3 2 8" xfId="9078" xr:uid="{00000000-0005-0000-0000-00000E420000}"/>
    <cellStyle name="Normal 4 5 2 2 2 3 2 8 2" xfId="29061" xr:uid="{00000000-0005-0000-0000-00000F420000}"/>
    <cellStyle name="Normal 4 5 2 2 2 3 2 9" xfId="17721" xr:uid="{00000000-0005-0000-0000-000010420000}"/>
    <cellStyle name="Normal 4 5 2 2 2 3 3" xfId="1619" xr:uid="{00000000-0005-0000-0000-000011420000}"/>
    <cellStyle name="Normal 4 5 2 2 2 3 3 2" xfId="1952" xr:uid="{00000000-0005-0000-0000-000012420000}"/>
    <cellStyle name="Normal 4 5 2 2 2 3 3 2 2" xfId="2830" xr:uid="{00000000-0005-0000-0000-000013420000}"/>
    <cellStyle name="Normal 4 5 2 2 2 3 3 2 2 2" xfId="5250" xr:uid="{00000000-0005-0000-0000-000014420000}"/>
    <cellStyle name="Normal 4 5 2 2 2 3 3 2 2 2 2" xfId="9117" xr:uid="{00000000-0005-0000-0000-000015420000}"/>
    <cellStyle name="Normal 4 5 2 2 2 3 3 2 2 2 2 2" xfId="31058" xr:uid="{00000000-0005-0000-0000-000016420000}"/>
    <cellStyle name="Normal 4 5 2 2 2 3 3 2 2 2 3" xfId="21158" xr:uid="{00000000-0005-0000-0000-000017420000}"/>
    <cellStyle name="Normal 4 5 2 2 2 3 3 2 2 3" xfId="7547" xr:uid="{00000000-0005-0000-0000-000018420000}"/>
    <cellStyle name="Normal 4 5 2 2 2 3 3 2 2 3 2" xfId="9118" xr:uid="{00000000-0005-0000-0000-000019420000}"/>
    <cellStyle name="Normal 4 5 2 2 2 3 3 2 2 3 2 2" xfId="32382" xr:uid="{00000000-0005-0000-0000-00001A420000}"/>
    <cellStyle name="Normal 4 5 2 2 2 3 3 2 2 3 3" xfId="23455" xr:uid="{00000000-0005-0000-0000-00001B420000}"/>
    <cellStyle name="Normal 4 5 2 2 2 3 3 2 2 4" xfId="9116" xr:uid="{00000000-0005-0000-0000-00001C420000}"/>
    <cellStyle name="Normal 4 5 2 2 2 3 3 2 2 4 2" xfId="29740" xr:uid="{00000000-0005-0000-0000-00001D420000}"/>
    <cellStyle name="Normal 4 5 2 2 2 3 3 2 2 5" xfId="18875" xr:uid="{00000000-0005-0000-0000-00001E420000}"/>
    <cellStyle name="Normal 4 5 2 2 2 3 3 2 3" xfId="3645" xr:uid="{00000000-0005-0000-0000-00001F420000}"/>
    <cellStyle name="Normal 4 5 2 2 2 3 3 2 3 2" xfId="5994" xr:uid="{00000000-0005-0000-0000-000020420000}"/>
    <cellStyle name="Normal 4 5 2 2 2 3 3 2 3 2 2" xfId="9120" xr:uid="{00000000-0005-0000-0000-000021420000}"/>
    <cellStyle name="Normal 4 5 2 2 2 3 3 2 3 2 2 2" xfId="31497" xr:uid="{00000000-0005-0000-0000-000022420000}"/>
    <cellStyle name="Normal 4 5 2 2 2 3 3 2 3 2 3" xfId="21902" xr:uid="{00000000-0005-0000-0000-000023420000}"/>
    <cellStyle name="Normal 4 5 2 2 2 3 3 2 3 3" xfId="8291" xr:uid="{00000000-0005-0000-0000-000024420000}"/>
    <cellStyle name="Normal 4 5 2 2 2 3 3 2 3 3 2" xfId="9121" xr:uid="{00000000-0005-0000-0000-000025420000}"/>
    <cellStyle name="Normal 4 5 2 2 2 3 3 2 3 3 2 2" xfId="32821" xr:uid="{00000000-0005-0000-0000-000026420000}"/>
    <cellStyle name="Normal 4 5 2 2 2 3 3 2 3 3 3" xfId="24199" xr:uid="{00000000-0005-0000-0000-000027420000}"/>
    <cellStyle name="Normal 4 5 2 2 2 3 3 2 3 4" xfId="9119" xr:uid="{00000000-0005-0000-0000-000028420000}"/>
    <cellStyle name="Normal 4 5 2 2 2 3 3 2 3 4 2" xfId="30178" xr:uid="{00000000-0005-0000-0000-000029420000}"/>
    <cellStyle name="Normal 4 5 2 2 2 3 3 2 3 5" xfId="19619" xr:uid="{00000000-0005-0000-0000-00002A420000}"/>
    <cellStyle name="Normal 4 5 2 2 2 3 3 2 4" xfId="4506" xr:uid="{00000000-0005-0000-0000-00002B420000}"/>
    <cellStyle name="Normal 4 5 2 2 2 3 3 2 4 2" xfId="9122" xr:uid="{00000000-0005-0000-0000-00002C420000}"/>
    <cellStyle name="Normal 4 5 2 2 2 3 3 2 4 2 2" xfId="30622" xr:uid="{00000000-0005-0000-0000-00002D420000}"/>
    <cellStyle name="Normal 4 5 2 2 2 3 3 2 4 3" xfId="20414" xr:uid="{00000000-0005-0000-0000-00002E420000}"/>
    <cellStyle name="Normal 4 5 2 2 2 3 3 2 5" xfId="6803" xr:uid="{00000000-0005-0000-0000-00002F420000}"/>
    <cellStyle name="Normal 4 5 2 2 2 3 3 2 5 2" xfId="9123" xr:uid="{00000000-0005-0000-0000-000030420000}"/>
    <cellStyle name="Normal 4 5 2 2 2 3 3 2 5 2 2" xfId="31944" xr:uid="{00000000-0005-0000-0000-000031420000}"/>
    <cellStyle name="Normal 4 5 2 2 2 3 3 2 5 3" xfId="22711" xr:uid="{00000000-0005-0000-0000-000032420000}"/>
    <cellStyle name="Normal 4 5 2 2 2 3 3 2 6" xfId="9115" xr:uid="{00000000-0005-0000-0000-000033420000}"/>
    <cellStyle name="Normal 4 5 2 2 2 3 3 2 6 2" xfId="29304" xr:uid="{00000000-0005-0000-0000-000034420000}"/>
    <cellStyle name="Normal 4 5 2 2 2 3 3 2 7" xfId="18131" xr:uid="{00000000-0005-0000-0000-000035420000}"/>
    <cellStyle name="Normal 4 5 2 2 2 3 3 3" xfId="2522" xr:uid="{00000000-0005-0000-0000-000036420000}"/>
    <cellStyle name="Normal 4 5 2 2 2 3 3 3 2" xfId="4942" xr:uid="{00000000-0005-0000-0000-000037420000}"/>
    <cellStyle name="Normal 4 5 2 2 2 3 3 3 2 2" xfId="9125" xr:uid="{00000000-0005-0000-0000-000038420000}"/>
    <cellStyle name="Normal 4 5 2 2 2 3 3 3 2 2 2" xfId="30867" xr:uid="{00000000-0005-0000-0000-000039420000}"/>
    <cellStyle name="Normal 4 5 2 2 2 3 3 3 2 3" xfId="20850" xr:uid="{00000000-0005-0000-0000-00003A420000}"/>
    <cellStyle name="Normal 4 5 2 2 2 3 3 3 3" xfId="7239" xr:uid="{00000000-0005-0000-0000-00003B420000}"/>
    <cellStyle name="Normal 4 5 2 2 2 3 3 3 3 2" xfId="9126" xr:uid="{00000000-0005-0000-0000-00003C420000}"/>
    <cellStyle name="Normal 4 5 2 2 2 3 3 3 3 2 2" xfId="32191" xr:uid="{00000000-0005-0000-0000-00003D420000}"/>
    <cellStyle name="Normal 4 5 2 2 2 3 3 3 3 3" xfId="23147" xr:uid="{00000000-0005-0000-0000-00003E420000}"/>
    <cellStyle name="Normal 4 5 2 2 2 3 3 3 4" xfId="9124" xr:uid="{00000000-0005-0000-0000-00003F420000}"/>
    <cellStyle name="Normal 4 5 2 2 2 3 3 3 4 2" xfId="29549" xr:uid="{00000000-0005-0000-0000-000040420000}"/>
    <cellStyle name="Normal 4 5 2 2 2 3 3 3 5" xfId="18567" xr:uid="{00000000-0005-0000-0000-000041420000}"/>
    <cellStyle name="Normal 4 5 2 2 2 3 3 4" xfId="3337" xr:uid="{00000000-0005-0000-0000-000042420000}"/>
    <cellStyle name="Normal 4 5 2 2 2 3 3 4 2" xfId="5686" xr:uid="{00000000-0005-0000-0000-000043420000}"/>
    <cellStyle name="Normal 4 5 2 2 2 3 3 4 2 2" xfId="9128" xr:uid="{00000000-0005-0000-0000-000044420000}"/>
    <cellStyle name="Normal 4 5 2 2 2 3 3 4 2 2 2" xfId="31305" xr:uid="{00000000-0005-0000-0000-000045420000}"/>
    <cellStyle name="Normal 4 5 2 2 2 3 3 4 2 3" xfId="21594" xr:uid="{00000000-0005-0000-0000-000046420000}"/>
    <cellStyle name="Normal 4 5 2 2 2 3 3 4 3" xfId="7983" xr:uid="{00000000-0005-0000-0000-000047420000}"/>
    <cellStyle name="Normal 4 5 2 2 2 3 3 4 3 2" xfId="9129" xr:uid="{00000000-0005-0000-0000-000048420000}"/>
    <cellStyle name="Normal 4 5 2 2 2 3 3 4 3 2 2" xfId="32629" xr:uid="{00000000-0005-0000-0000-000049420000}"/>
    <cellStyle name="Normal 4 5 2 2 2 3 3 4 3 3" xfId="23891" xr:uid="{00000000-0005-0000-0000-00004A420000}"/>
    <cellStyle name="Normal 4 5 2 2 2 3 3 4 4" xfId="9127" xr:uid="{00000000-0005-0000-0000-00004B420000}"/>
    <cellStyle name="Normal 4 5 2 2 2 3 3 4 4 2" xfId="29987" xr:uid="{00000000-0005-0000-0000-00004C420000}"/>
    <cellStyle name="Normal 4 5 2 2 2 3 3 4 5" xfId="19311" xr:uid="{00000000-0005-0000-0000-00004D420000}"/>
    <cellStyle name="Normal 4 5 2 2 2 3 3 5" xfId="4198" xr:uid="{00000000-0005-0000-0000-00004E420000}"/>
    <cellStyle name="Normal 4 5 2 2 2 3 3 5 2" xfId="9130" xr:uid="{00000000-0005-0000-0000-00004F420000}"/>
    <cellStyle name="Normal 4 5 2 2 2 3 3 5 2 2" xfId="30430" xr:uid="{00000000-0005-0000-0000-000050420000}"/>
    <cellStyle name="Normal 4 5 2 2 2 3 3 5 3" xfId="20106" xr:uid="{00000000-0005-0000-0000-000051420000}"/>
    <cellStyle name="Normal 4 5 2 2 2 3 3 6" xfId="6495" xr:uid="{00000000-0005-0000-0000-000052420000}"/>
    <cellStyle name="Normal 4 5 2 2 2 3 3 6 2" xfId="9131" xr:uid="{00000000-0005-0000-0000-000053420000}"/>
    <cellStyle name="Normal 4 5 2 2 2 3 3 6 2 2" xfId="31752" xr:uid="{00000000-0005-0000-0000-000054420000}"/>
    <cellStyle name="Normal 4 5 2 2 2 3 3 6 3" xfId="22403" xr:uid="{00000000-0005-0000-0000-000055420000}"/>
    <cellStyle name="Normal 4 5 2 2 2 3 3 7" xfId="9114" xr:uid="{00000000-0005-0000-0000-000056420000}"/>
    <cellStyle name="Normal 4 5 2 2 2 3 3 7 2" xfId="29113" xr:uid="{00000000-0005-0000-0000-000057420000}"/>
    <cellStyle name="Normal 4 5 2 2 2 3 3 8" xfId="17823" xr:uid="{00000000-0005-0000-0000-000058420000}"/>
    <cellStyle name="Normal 4 5 2 2 2 3 4" xfId="1798" xr:uid="{00000000-0005-0000-0000-000059420000}"/>
    <cellStyle name="Normal 4 5 2 2 2 3 4 2" xfId="2676" xr:uid="{00000000-0005-0000-0000-00005A420000}"/>
    <cellStyle name="Normal 4 5 2 2 2 3 4 2 2" xfId="5096" xr:uid="{00000000-0005-0000-0000-00005B420000}"/>
    <cellStyle name="Normal 4 5 2 2 2 3 4 2 2 2" xfId="9134" xr:uid="{00000000-0005-0000-0000-00005C420000}"/>
    <cellStyle name="Normal 4 5 2 2 2 3 4 2 2 2 2" xfId="30962" xr:uid="{00000000-0005-0000-0000-00005D420000}"/>
    <cellStyle name="Normal 4 5 2 2 2 3 4 2 2 3" xfId="21004" xr:uid="{00000000-0005-0000-0000-00005E420000}"/>
    <cellStyle name="Normal 4 5 2 2 2 3 4 2 3" xfId="7393" xr:uid="{00000000-0005-0000-0000-00005F420000}"/>
    <cellStyle name="Normal 4 5 2 2 2 3 4 2 3 2" xfId="9135" xr:uid="{00000000-0005-0000-0000-000060420000}"/>
    <cellStyle name="Normal 4 5 2 2 2 3 4 2 3 2 2" xfId="32286" xr:uid="{00000000-0005-0000-0000-000061420000}"/>
    <cellStyle name="Normal 4 5 2 2 2 3 4 2 3 3" xfId="23301" xr:uid="{00000000-0005-0000-0000-000062420000}"/>
    <cellStyle name="Normal 4 5 2 2 2 3 4 2 4" xfId="9133" xr:uid="{00000000-0005-0000-0000-000063420000}"/>
    <cellStyle name="Normal 4 5 2 2 2 3 4 2 4 2" xfId="29644" xr:uid="{00000000-0005-0000-0000-000064420000}"/>
    <cellStyle name="Normal 4 5 2 2 2 3 4 2 5" xfId="18721" xr:uid="{00000000-0005-0000-0000-000065420000}"/>
    <cellStyle name="Normal 4 5 2 2 2 3 4 3" xfId="3491" xr:uid="{00000000-0005-0000-0000-000066420000}"/>
    <cellStyle name="Normal 4 5 2 2 2 3 4 3 2" xfId="5840" xr:uid="{00000000-0005-0000-0000-000067420000}"/>
    <cellStyle name="Normal 4 5 2 2 2 3 4 3 2 2" xfId="9137" xr:uid="{00000000-0005-0000-0000-000068420000}"/>
    <cellStyle name="Normal 4 5 2 2 2 3 4 3 2 2 2" xfId="31401" xr:uid="{00000000-0005-0000-0000-000069420000}"/>
    <cellStyle name="Normal 4 5 2 2 2 3 4 3 2 3" xfId="21748" xr:uid="{00000000-0005-0000-0000-00006A420000}"/>
    <cellStyle name="Normal 4 5 2 2 2 3 4 3 3" xfId="8137" xr:uid="{00000000-0005-0000-0000-00006B420000}"/>
    <cellStyle name="Normal 4 5 2 2 2 3 4 3 3 2" xfId="9138" xr:uid="{00000000-0005-0000-0000-00006C420000}"/>
    <cellStyle name="Normal 4 5 2 2 2 3 4 3 3 2 2" xfId="32725" xr:uid="{00000000-0005-0000-0000-00006D420000}"/>
    <cellStyle name="Normal 4 5 2 2 2 3 4 3 3 3" xfId="24045" xr:uid="{00000000-0005-0000-0000-00006E420000}"/>
    <cellStyle name="Normal 4 5 2 2 2 3 4 3 4" xfId="9136" xr:uid="{00000000-0005-0000-0000-00006F420000}"/>
    <cellStyle name="Normal 4 5 2 2 2 3 4 3 4 2" xfId="30082" xr:uid="{00000000-0005-0000-0000-000070420000}"/>
    <cellStyle name="Normal 4 5 2 2 2 3 4 3 5" xfId="19465" xr:uid="{00000000-0005-0000-0000-000071420000}"/>
    <cellStyle name="Normal 4 5 2 2 2 3 4 4" xfId="4352" xr:uid="{00000000-0005-0000-0000-000072420000}"/>
    <cellStyle name="Normal 4 5 2 2 2 3 4 4 2" xfId="9139" xr:uid="{00000000-0005-0000-0000-000073420000}"/>
    <cellStyle name="Normal 4 5 2 2 2 3 4 4 2 2" xfId="30526" xr:uid="{00000000-0005-0000-0000-000074420000}"/>
    <cellStyle name="Normal 4 5 2 2 2 3 4 4 3" xfId="20260" xr:uid="{00000000-0005-0000-0000-000075420000}"/>
    <cellStyle name="Normal 4 5 2 2 2 3 4 5" xfId="6649" xr:uid="{00000000-0005-0000-0000-000076420000}"/>
    <cellStyle name="Normal 4 5 2 2 2 3 4 5 2" xfId="9140" xr:uid="{00000000-0005-0000-0000-000077420000}"/>
    <cellStyle name="Normal 4 5 2 2 2 3 4 5 2 2" xfId="31848" xr:uid="{00000000-0005-0000-0000-000078420000}"/>
    <cellStyle name="Normal 4 5 2 2 2 3 4 5 3" xfId="22557" xr:uid="{00000000-0005-0000-0000-000079420000}"/>
    <cellStyle name="Normal 4 5 2 2 2 3 4 6" xfId="9132" xr:uid="{00000000-0005-0000-0000-00007A420000}"/>
    <cellStyle name="Normal 4 5 2 2 2 3 4 6 2" xfId="29208" xr:uid="{00000000-0005-0000-0000-00007B420000}"/>
    <cellStyle name="Normal 4 5 2 2 2 3 4 7" xfId="17977" xr:uid="{00000000-0005-0000-0000-00007C420000}"/>
    <cellStyle name="Normal 4 5 2 2 2 3 5" xfId="2129" xr:uid="{00000000-0005-0000-0000-00007D420000}"/>
    <cellStyle name="Normal 4 5 2 2 2 3 5 2" xfId="2983" xr:uid="{00000000-0005-0000-0000-00007E420000}"/>
    <cellStyle name="Normal 4 5 2 2 2 3 5 2 2" xfId="5403" xr:uid="{00000000-0005-0000-0000-00007F420000}"/>
    <cellStyle name="Normal 4 5 2 2 2 3 5 2 2 2" xfId="9143" xr:uid="{00000000-0005-0000-0000-000080420000}"/>
    <cellStyle name="Normal 4 5 2 2 2 3 5 2 2 2 2" xfId="31152" xr:uid="{00000000-0005-0000-0000-000081420000}"/>
    <cellStyle name="Normal 4 5 2 2 2 3 5 2 2 3" xfId="21311" xr:uid="{00000000-0005-0000-0000-000082420000}"/>
    <cellStyle name="Normal 4 5 2 2 2 3 5 2 3" xfId="7700" xr:uid="{00000000-0005-0000-0000-000083420000}"/>
    <cellStyle name="Normal 4 5 2 2 2 3 5 2 3 2" xfId="9144" xr:uid="{00000000-0005-0000-0000-000084420000}"/>
    <cellStyle name="Normal 4 5 2 2 2 3 5 2 3 2 2" xfId="32476" xr:uid="{00000000-0005-0000-0000-000085420000}"/>
    <cellStyle name="Normal 4 5 2 2 2 3 5 2 3 3" xfId="23608" xr:uid="{00000000-0005-0000-0000-000086420000}"/>
    <cellStyle name="Normal 4 5 2 2 2 3 5 2 4" xfId="9142" xr:uid="{00000000-0005-0000-0000-000087420000}"/>
    <cellStyle name="Normal 4 5 2 2 2 3 5 2 4 2" xfId="29834" xr:uid="{00000000-0005-0000-0000-000088420000}"/>
    <cellStyle name="Normal 4 5 2 2 2 3 5 2 5" xfId="19028" xr:uid="{00000000-0005-0000-0000-000089420000}"/>
    <cellStyle name="Normal 4 5 2 2 2 3 5 3" xfId="3822" xr:uid="{00000000-0005-0000-0000-00008A420000}"/>
    <cellStyle name="Normal 4 5 2 2 2 3 5 3 2" xfId="6147" xr:uid="{00000000-0005-0000-0000-00008B420000}"/>
    <cellStyle name="Normal 4 5 2 2 2 3 5 3 2 2" xfId="9146" xr:uid="{00000000-0005-0000-0000-00008C420000}"/>
    <cellStyle name="Normal 4 5 2 2 2 3 5 3 2 2 2" xfId="31591" xr:uid="{00000000-0005-0000-0000-00008D420000}"/>
    <cellStyle name="Normal 4 5 2 2 2 3 5 3 2 3" xfId="22055" xr:uid="{00000000-0005-0000-0000-00008E420000}"/>
    <cellStyle name="Normal 4 5 2 2 2 3 5 3 3" xfId="8444" xr:uid="{00000000-0005-0000-0000-00008F420000}"/>
    <cellStyle name="Normal 4 5 2 2 2 3 5 3 3 2" xfId="9147" xr:uid="{00000000-0005-0000-0000-000090420000}"/>
    <cellStyle name="Normal 4 5 2 2 2 3 5 3 3 2 2" xfId="32915" xr:uid="{00000000-0005-0000-0000-000091420000}"/>
    <cellStyle name="Normal 4 5 2 2 2 3 5 3 3 3" xfId="24352" xr:uid="{00000000-0005-0000-0000-000092420000}"/>
    <cellStyle name="Normal 4 5 2 2 2 3 5 3 4" xfId="9145" xr:uid="{00000000-0005-0000-0000-000093420000}"/>
    <cellStyle name="Normal 4 5 2 2 2 3 5 3 4 2" xfId="30272" xr:uid="{00000000-0005-0000-0000-000094420000}"/>
    <cellStyle name="Normal 4 5 2 2 2 3 5 3 5" xfId="19772" xr:uid="{00000000-0005-0000-0000-000095420000}"/>
    <cellStyle name="Normal 4 5 2 2 2 3 5 4" xfId="4659" xr:uid="{00000000-0005-0000-0000-000096420000}"/>
    <cellStyle name="Normal 4 5 2 2 2 3 5 4 2" xfId="9148" xr:uid="{00000000-0005-0000-0000-000097420000}"/>
    <cellStyle name="Normal 4 5 2 2 2 3 5 4 2 2" xfId="30716" xr:uid="{00000000-0005-0000-0000-000098420000}"/>
    <cellStyle name="Normal 4 5 2 2 2 3 5 4 3" xfId="20567" xr:uid="{00000000-0005-0000-0000-000099420000}"/>
    <cellStyle name="Normal 4 5 2 2 2 3 5 5" xfId="6956" xr:uid="{00000000-0005-0000-0000-00009A420000}"/>
    <cellStyle name="Normal 4 5 2 2 2 3 5 5 2" xfId="9149" xr:uid="{00000000-0005-0000-0000-00009B420000}"/>
    <cellStyle name="Normal 4 5 2 2 2 3 5 5 2 2" xfId="32038" xr:uid="{00000000-0005-0000-0000-00009C420000}"/>
    <cellStyle name="Normal 4 5 2 2 2 3 5 5 3" xfId="22864" xr:uid="{00000000-0005-0000-0000-00009D420000}"/>
    <cellStyle name="Normal 4 5 2 2 2 3 5 6" xfId="9141" xr:uid="{00000000-0005-0000-0000-00009E420000}"/>
    <cellStyle name="Normal 4 5 2 2 2 3 5 6 2" xfId="29398" xr:uid="{00000000-0005-0000-0000-00009F420000}"/>
    <cellStyle name="Normal 4 5 2 2 2 3 5 7" xfId="18284" xr:uid="{00000000-0005-0000-0000-0000A0420000}"/>
    <cellStyle name="Normal 4 5 2 2 2 3 6" xfId="2361" xr:uid="{00000000-0005-0000-0000-0000A1420000}"/>
    <cellStyle name="Normal 4 5 2 2 2 3 6 2" xfId="4788" xr:uid="{00000000-0005-0000-0000-0000A2420000}"/>
    <cellStyle name="Normal 4 5 2 2 2 3 6 2 2" xfId="9151" xr:uid="{00000000-0005-0000-0000-0000A3420000}"/>
    <cellStyle name="Normal 4 5 2 2 2 3 6 2 2 2" xfId="30771" xr:uid="{00000000-0005-0000-0000-0000A4420000}"/>
    <cellStyle name="Normal 4 5 2 2 2 3 6 2 3" xfId="20696" xr:uid="{00000000-0005-0000-0000-0000A5420000}"/>
    <cellStyle name="Normal 4 5 2 2 2 3 6 3" xfId="7085" xr:uid="{00000000-0005-0000-0000-0000A6420000}"/>
    <cellStyle name="Normal 4 5 2 2 2 3 6 3 2" xfId="9152" xr:uid="{00000000-0005-0000-0000-0000A7420000}"/>
    <cellStyle name="Normal 4 5 2 2 2 3 6 3 2 2" xfId="32095" xr:uid="{00000000-0005-0000-0000-0000A8420000}"/>
    <cellStyle name="Normal 4 5 2 2 2 3 6 3 3" xfId="22993" xr:uid="{00000000-0005-0000-0000-0000A9420000}"/>
    <cellStyle name="Normal 4 5 2 2 2 3 6 4" xfId="9150" xr:uid="{00000000-0005-0000-0000-0000AA420000}"/>
    <cellStyle name="Normal 4 5 2 2 2 3 6 4 2" xfId="29453" xr:uid="{00000000-0005-0000-0000-0000AB420000}"/>
    <cellStyle name="Normal 4 5 2 2 2 3 6 5" xfId="18413" xr:uid="{00000000-0005-0000-0000-0000AC420000}"/>
    <cellStyle name="Normal 4 5 2 2 2 3 7" xfId="3151" xr:uid="{00000000-0005-0000-0000-0000AD420000}"/>
    <cellStyle name="Normal 4 5 2 2 2 3 7 2" xfId="5532" xr:uid="{00000000-0005-0000-0000-0000AE420000}"/>
    <cellStyle name="Normal 4 5 2 2 2 3 7 2 2" xfId="9154" xr:uid="{00000000-0005-0000-0000-0000AF420000}"/>
    <cellStyle name="Normal 4 5 2 2 2 3 7 2 2 2" xfId="31209" xr:uid="{00000000-0005-0000-0000-0000B0420000}"/>
    <cellStyle name="Normal 4 5 2 2 2 3 7 2 3" xfId="21440" xr:uid="{00000000-0005-0000-0000-0000B1420000}"/>
    <cellStyle name="Normal 4 5 2 2 2 3 7 3" xfId="7829" xr:uid="{00000000-0005-0000-0000-0000B2420000}"/>
    <cellStyle name="Normal 4 5 2 2 2 3 7 3 2" xfId="9155" xr:uid="{00000000-0005-0000-0000-0000B3420000}"/>
    <cellStyle name="Normal 4 5 2 2 2 3 7 3 2 2" xfId="32533" xr:uid="{00000000-0005-0000-0000-0000B4420000}"/>
    <cellStyle name="Normal 4 5 2 2 2 3 7 3 3" xfId="23737" xr:uid="{00000000-0005-0000-0000-0000B5420000}"/>
    <cellStyle name="Normal 4 5 2 2 2 3 7 4" xfId="9153" xr:uid="{00000000-0005-0000-0000-0000B6420000}"/>
    <cellStyle name="Normal 4 5 2 2 2 3 7 4 2" xfId="29891" xr:uid="{00000000-0005-0000-0000-0000B7420000}"/>
    <cellStyle name="Normal 4 5 2 2 2 3 7 5" xfId="19157" xr:uid="{00000000-0005-0000-0000-0000B8420000}"/>
    <cellStyle name="Normal 4 5 2 2 2 3 8" xfId="4044" xr:uid="{00000000-0005-0000-0000-0000B9420000}"/>
    <cellStyle name="Normal 4 5 2 2 2 3 8 2" xfId="9156" xr:uid="{00000000-0005-0000-0000-0000BA420000}"/>
    <cellStyle name="Normal 4 5 2 2 2 3 8 2 2" xfId="30334" xr:uid="{00000000-0005-0000-0000-0000BB420000}"/>
    <cellStyle name="Normal 4 5 2 2 2 3 8 3" xfId="19952" xr:uid="{00000000-0005-0000-0000-0000BC420000}"/>
    <cellStyle name="Normal 4 5 2 2 2 3 9" xfId="6341" xr:uid="{00000000-0005-0000-0000-0000BD420000}"/>
    <cellStyle name="Normal 4 5 2 2 2 3 9 2" xfId="9157" xr:uid="{00000000-0005-0000-0000-0000BE420000}"/>
    <cellStyle name="Normal 4 5 2 2 2 3 9 2 2" xfId="31656" xr:uid="{00000000-0005-0000-0000-0000BF420000}"/>
    <cellStyle name="Normal 4 5 2 2 2 3 9 3" xfId="22249" xr:uid="{00000000-0005-0000-0000-0000C0420000}"/>
    <cellStyle name="Normal 4 5 2 2 2 4" xfId="8994" xr:uid="{00000000-0005-0000-0000-0000C1420000}"/>
    <cellStyle name="Normal 4 5 2 2 3" xfId="1275" xr:uid="{00000000-0005-0000-0000-0000C2420000}"/>
    <cellStyle name="Normal 4 5 2 2 3 2" xfId="1276" xr:uid="{00000000-0005-0000-0000-0000C3420000}"/>
    <cellStyle name="Normal 4 5 2 2 3 2 10" xfId="9159" xr:uid="{00000000-0005-0000-0000-0000C4420000}"/>
    <cellStyle name="Normal 4 5 2 2 3 2 10 2" xfId="29018" xr:uid="{00000000-0005-0000-0000-0000C5420000}"/>
    <cellStyle name="Normal 4 5 2 2 3 2 11" xfId="17670" xr:uid="{00000000-0005-0000-0000-0000C6420000}"/>
    <cellStyle name="Normal 4 5 2 2 3 2 2" xfId="1482" xr:uid="{00000000-0005-0000-0000-0000C7420000}"/>
    <cellStyle name="Normal 4 5 2 2 3 2 2 2" xfId="1729" xr:uid="{00000000-0005-0000-0000-0000C8420000}"/>
    <cellStyle name="Normal 4 5 2 2 3 2 2 2 2" xfId="2041" xr:uid="{00000000-0005-0000-0000-0000C9420000}"/>
    <cellStyle name="Normal 4 5 2 2 3 2 2 2 2 2" xfId="2919" xr:uid="{00000000-0005-0000-0000-0000CA420000}"/>
    <cellStyle name="Normal 4 5 2 2 3 2 2 2 2 2 2" xfId="5339" xr:uid="{00000000-0005-0000-0000-0000CB420000}"/>
    <cellStyle name="Normal 4 5 2 2 3 2 2 2 2 2 2 2" xfId="9164" xr:uid="{00000000-0005-0000-0000-0000CC420000}"/>
    <cellStyle name="Normal 4 5 2 2 3 2 2 2 2 2 2 2 2" xfId="31121" xr:uid="{00000000-0005-0000-0000-0000CD420000}"/>
    <cellStyle name="Normal 4 5 2 2 3 2 2 2 2 2 2 3" xfId="21247" xr:uid="{00000000-0005-0000-0000-0000CE420000}"/>
    <cellStyle name="Normal 4 5 2 2 3 2 2 2 2 2 3" xfId="7636" xr:uid="{00000000-0005-0000-0000-0000CF420000}"/>
    <cellStyle name="Normal 4 5 2 2 3 2 2 2 2 2 3 2" xfId="9165" xr:uid="{00000000-0005-0000-0000-0000D0420000}"/>
    <cellStyle name="Normal 4 5 2 2 3 2 2 2 2 2 3 2 2" xfId="32445" xr:uid="{00000000-0005-0000-0000-0000D1420000}"/>
    <cellStyle name="Normal 4 5 2 2 3 2 2 2 2 2 3 3" xfId="23544" xr:uid="{00000000-0005-0000-0000-0000D2420000}"/>
    <cellStyle name="Normal 4 5 2 2 3 2 2 2 2 2 4" xfId="9163" xr:uid="{00000000-0005-0000-0000-0000D3420000}"/>
    <cellStyle name="Normal 4 5 2 2 3 2 2 2 2 2 4 2" xfId="29803" xr:uid="{00000000-0005-0000-0000-0000D4420000}"/>
    <cellStyle name="Normal 4 5 2 2 3 2 2 2 2 2 5" xfId="18964" xr:uid="{00000000-0005-0000-0000-0000D5420000}"/>
    <cellStyle name="Normal 4 5 2 2 3 2 2 2 2 3" xfId="3734" xr:uid="{00000000-0005-0000-0000-0000D6420000}"/>
    <cellStyle name="Normal 4 5 2 2 3 2 2 2 2 3 2" xfId="6083" xr:uid="{00000000-0005-0000-0000-0000D7420000}"/>
    <cellStyle name="Normal 4 5 2 2 3 2 2 2 2 3 2 2" xfId="9167" xr:uid="{00000000-0005-0000-0000-0000D8420000}"/>
    <cellStyle name="Normal 4 5 2 2 3 2 2 2 2 3 2 2 2" xfId="31560" xr:uid="{00000000-0005-0000-0000-0000D9420000}"/>
    <cellStyle name="Normal 4 5 2 2 3 2 2 2 2 3 2 3" xfId="21991" xr:uid="{00000000-0005-0000-0000-0000DA420000}"/>
    <cellStyle name="Normal 4 5 2 2 3 2 2 2 2 3 3" xfId="8380" xr:uid="{00000000-0005-0000-0000-0000DB420000}"/>
    <cellStyle name="Normal 4 5 2 2 3 2 2 2 2 3 3 2" xfId="9168" xr:uid="{00000000-0005-0000-0000-0000DC420000}"/>
    <cellStyle name="Normal 4 5 2 2 3 2 2 2 2 3 3 2 2" xfId="32884" xr:uid="{00000000-0005-0000-0000-0000DD420000}"/>
    <cellStyle name="Normal 4 5 2 2 3 2 2 2 2 3 3 3" xfId="24288" xr:uid="{00000000-0005-0000-0000-0000DE420000}"/>
    <cellStyle name="Normal 4 5 2 2 3 2 2 2 2 3 4" xfId="9166" xr:uid="{00000000-0005-0000-0000-0000DF420000}"/>
    <cellStyle name="Normal 4 5 2 2 3 2 2 2 2 3 4 2" xfId="30241" xr:uid="{00000000-0005-0000-0000-0000E0420000}"/>
    <cellStyle name="Normal 4 5 2 2 3 2 2 2 2 3 5" xfId="19708" xr:uid="{00000000-0005-0000-0000-0000E1420000}"/>
    <cellStyle name="Normal 4 5 2 2 3 2 2 2 2 4" xfId="4595" xr:uid="{00000000-0005-0000-0000-0000E2420000}"/>
    <cellStyle name="Normal 4 5 2 2 3 2 2 2 2 4 2" xfId="9169" xr:uid="{00000000-0005-0000-0000-0000E3420000}"/>
    <cellStyle name="Normal 4 5 2 2 3 2 2 2 2 4 2 2" xfId="30685" xr:uid="{00000000-0005-0000-0000-0000E4420000}"/>
    <cellStyle name="Normal 4 5 2 2 3 2 2 2 2 4 3" xfId="20503" xr:uid="{00000000-0005-0000-0000-0000E5420000}"/>
    <cellStyle name="Normal 4 5 2 2 3 2 2 2 2 5" xfId="6892" xr:uid="{00000000-0005-0000-0000-0000E6420000}"/>
    <cellStyle name="Normal 4 5 2 2 3 2 2 2 2 5 2" xfId="9170" xr:uid="{00000000-0005-0000-0000-0000E7420000}"/>
    <cellStyle name="Normal 4 5 2 2 3 2 2 2 2 5 2 2" xfId="32007" xr:uid="{00000000-0005-0000-0000-0000E8420000}"/>
    <cellStyle name="Normal 4 5 2 2 3 2 2 2 2 5 3" xfId="22800" xr:uid="{00000000-0005-0000-0000-0000E9420000}"/>
    <cellStyle name="Normal 4 5 2 2 3 2 2 2 2 6" xfId="9162" xr:uid="{00000000-0005-0000-0000-0000EA420000}"/>
    <cellStyle name="Normal 4 5 2 2 3 2 2 2 2 6 2" xfId="29367" xr:uid="{00000000-0005-0000-0000-0000EB420000}"/>
    <cellStyle name="Normal 4 5 2 2 3 2 2 2 2 7" xfId="18220" xr:uid="{00000000-0005-0000-0000-0000EC420000}"/>
    <cellStyle name="Normal 4 5 2 2 3 2 2 2 3" xfId="2611" xr:uid="{00000000-0005-0000-0000-0000ED420000}"/>
    <cellStyle name="Normal 4 5 2 2 3 2 2 2 3 2" xfId="5031" xr:uid="{00000000-0005-0000-0000-0000EE420000}"/>
    <cellStyle name="Normal 4 5 2 2 3 2 2 2 3 2 2" xfId="9172" xr:uid="{00000000-0005-0000-0000-0000EF420000}"/>
    <cellStyle name="Normal 4 5 2 2 3 2 2 2 3 2 2 2" xfId="30930" xr:uid="{00000000-0005-0000-0000-0000F0420000}"/>
    <cellStyle name="Normal 4 5 2 2 3 2 2 2 3 2 3" xfId="20939" xr:uid="{00000000-0005-0000-0000-0000F1420000}"/>
    <cellStyle name="Normal 4 5 2 2 3 2 2 2 3 3" xfId="7328" xr:uid="{00000000-0005-0000-0000-0000F2420000}"/>
    <cellStyle name="Normal 4 5 2 2 3 2 2 2 3 3 2" xfId="9173" xr:uid="{00000000-0005-0000-0000-0000F3420000}"/>
    <cellStyle name="Normal 4 5 2 2 3 2 2 2 3 3 2 2" xfId="32254" xr:uid="{00000000-0005-0000-0000-0000F4420000}"/>
    <cellStyle name="Normal 4 5 2 2 3 2 2 2 3 3 3" xfId="23236" xr:uid="{00000000-0005-0000-0000-0000F5420000}"/>
    <cellStyle name="Normal 4 5 2 2 3 2 2 2 3 4" xfId="9171" xr:uid="{00000000-0005-0000-0000-0000F6420000}"/>
    <cellStyle name="Normal 4 5 2 2 3 2 2 2 3 4 2" xfId="29612" xr:uid="{00000000-0005-0000-0000-0000F7420000}"/>
    <cellStyle name="Normal 4 5 2 2 3 2 2 2 3 5" xfId="18656" xr:uid="{00000000-0005-0000-0000-0000F8420000}"/>
    <cellStyle name="Normal 4 5 2 2 3 2 2 2 4" xfId="3426" xr:uid="{00000000-0005-0000-0000-0000F9420000}"/>
    <cellStyle name="Normal 4 5 2 2 3 2 2 2 4 2" xfId="5775" xr:uid="{00000000-0005-0000-0000-0000FA420000}"/>
    <cellStyle name="Normal 4 5 2 2 3 2 2 2 4 2 2" xfId="9175" xr:uid="{00000000-0005-0000-0000-0000FB420000}"/>
    <cellStyle name="Normal 4 5 2 2 3 2 2 2 4 2 2 2" xfId="31369" xr:uid="{00000000-0005-0000-0000-0000FC420000}"/>
    <cellStyle name="Normal 4 5 2 2 3 2 2 2 4 2 3" xfId="21683" xr:uid="{00000000-0005-0000-0000-0000FD420000}"/>
    <cellStyle name="Normal 4 5 2 2 3 2 2 2 4 3" xfId="8072" xr:uid="{00000000-0005-0000-0000-0000FE420000}"/>
    <cellStyle name="Normal 4 5 2 2 3 2 2 2 4 3 2" xfId="9176" xr:uid="{00000000-0005-0000-0000-0000FF420000}"/>
    <cellStyle name="Normal 4 5 2 2 3 2 2 2 4 3 2 2" xfId="32693" xr:uid="{00000000-0005-0000-0000-000000430000}"/>
    <cellStyle name="Normal 4 5 2 2 3 2 2 2 4 3 3" xfId="23980" xr:uid="{00000000-0005-0000-0000-000001430000}"/>
    <cellStyle name="Normal 4 5 2 2 3 2 2 2 4 4" xfId="9174" xr:uid="{00000000-0005-0000-0000-000002430000}"/>
    <cellStyle name="Normal 4 5 2 2 3 2 2 2 4 4 2" xfId="30050" xr:uid="{00000000-0005-0000-0000-000003430000}"/>
    <cellStyle name="Normal 4 5 2 2 3 2 2 2 4 5" xfId="19400" xr:uid="{00000000-0005-0000-0000-000004430000}"/>
    <cellStyle name="Normal 4 5 2 2 3 2 2 2 5" xfId="4287" xr:uid="{00000000-0005-0000-0000-000005430000}"/>
    <cellStyle name="Normal 4 5 2 2 3 2 2 2 5 2" xfId="9177" xr:uid="{00000000-0005-0000-0000-000006430000}"/>
    <cellStyle name="Normal 4 5 2 2 3 2 2 2 5 2 2" xfId="30494" xr:uid="{00000000-0005-0000-0000-000007430000}"/>
    <cellStyle name="Normal 4 5 2 2 3 2 2 2 5 3" xfId="20195" xr:uid="{00000000-0005-0000-0000-000008430000}"/>
    <cellStyle name="Normal 4 5 2 2 3 2 2 2 6" xfId="6584" xr:uid="{00000000-0005-0000-0000-000009430000}"/>
    <cellStyle name="Normal 4 5 2 2 3 2 2 2 6 2" xfId="9178" xr:uid="{00000000-0005-0000-0000-00000A430000}"/>
    <cellStyle name="Normal 4 5 2 2 3 2 2 2 6 2 2" xfId="31816" xr:uid="{00000000-0005-0000-0000-00000B430000}"/>
    <cellStyle name="Normal 4 5 2 2 3 2 2 2 6 3" xfId="22492" xr:uid="{00000000-0005-0000-0000-00000C430000}"/>
    <cellStyle name="Normal 4 5 2 2 3 2 2 2 7" xfId="9161" xr:uid="{00000000-0005-0000-0000-00000D430000}"/>
    <cellStyle name="Normal 4 5 2 2 3 2 2 2 7 2" xfId="29176" xr:uid="{00000000-0005-0000-0000-00000E430000}"/>
    <cellStyle name="Normal 4 5 2 2 3 2 2 2 8" xfId="17912" xr:uid="{00000000-0005-0000-0000-00000F430000}"/>
    <cellStyle name="Normal 4 5 2 2 3 2 2 3" xfId="1887" xr:uid="{00000000-0005-0000-0000-000010430000}"/>
    <cellStyle name="Normal 4 5 2 2 3 2 2 3 2" xfId="2765" xr:uid="{00000000-0005-0000-0000-000011430000}"/>
    <cellStyle name="Normal 4 5 2 2 3 2 2 3 2 2" xfId="5185" xr:uid="{00000000-0005-0000-0000-000012430000}"/>
    <cellStyle name="Normal 4 5 2 2 3 2 2 3 2 2 2" xfId="9181" xr:uid="{00000000-0005-0000-0000-000013430000}"/>
    <cellStyle name="Normal 4 5 2 2 3 2 2 3 2 2 2 2" xfId="31026" xr:uid="{00000000-0005-0000-0000-000014430000}"/>
    <cellStyle name="Normal 4 5 2 2 3 2 2 3 2 2 3" xfId="21093" xr:uid="{00000000-0005-0000-0000-000015430000}"/>
    <cellStyle name="Normal 4 5 2 2 3 2 2 3 2 3" xfId="7482" xr:uid="{00000000-0005-0000-0000-000016430000}"/>
    <cellStyle name="Normal 4 5 2 2 3 2 2 3 2 3 2" xfId="9182" xr:uid="{00000000-0005-0000-0000-000017430000}"/>
    <cellStyle name="Normal 4 5 2 2 3 2 2 3 2 3 2 2" xfId="32350" xr:uid="{00000000-0005-0000-0000-000018430000}"/>
    <cellStyle name="Normal 4 5 2 2 3 2 2 3 2 3 3" xfId="23390" xr:uid="{00000000-0005-0000-0000-000019430000}"/>
    <cellStyle name="Normal 4 5 2 2 3 2 2 3 2 4" xfId="9180" xr:uid="{00000000-0005-0000-0000-00001A430000}"/>
    <cellStyle name="Normal 4 5 2 2 3 2 2 3 2 4 2" xfId="29708" xr:uid="{00000000-0005-0000-0000-00001B430000}"/>
    <cellStyle name="Normal 4 5 2 2 3 2 2 3 2 5" xfId="18810" xr:uid="{00000000-0005-0000-0000-00001C430000}"/>
    <cellStyle name="Normal 4 5 2 2 3 2 2 3 3" xfId="3580" xr:uid="{00000000-0005-0000-0000-00001D430000}"/>
    <cellStyle name="Normal 4 5 2 2 3 2 2 3 3 2" xfId="5929" xr:uid="{00000000-0005-0000-0000-00001E430000}"/>
    <cellStyle name="Normal 4 5 2 2 3 2 2 3 3 2 2" xfId="9184" xr:uid="{00000000-0005-0000-0000-00001F430000}"/>
    <cellStyle name="Normal 4 5 2 2 3 2 2 3 3 2 2 2" xfId="31465" xr:uid="{00000000-0005-0000-0000-000020430000}"/>
    <cellStyle name="Normal 4 5 2 2 3 2 2 3 3 2 3" xfId="21837" xr:uid="{00000000-0005-0000-0000-000021430000}"/>
    <cellStyle name="Normal 4 5 2 2 3 2 2 3 3 3" xfId="8226" xr:uid="{00000000-0005-0000-0000-000022430000}"/>
    <cellStyle name="Normal 4 5 2 2 3 2 2 3 3 3 2" xfId="9185" xr:uid="{00000000-0005-0000-0000-000023430000}"/>
    <cellStyle name="Normal 4 5 2 2 3 2 2 3 3 3 2 2" xfId="32789" xr:uid="{00000000-0005-0000-0000-000024430000}"/>
    <cellStyle name="Normal 4 5 2 2 3 2 2 3 3 3 3" xfId="24134" xr:uid="{00000000-0005-0000-0000-000025430000}"/>
    <cellStyle name="Normal 4 5 2 2 3 2 2 3 3 4" xfId="9183" xr:uid="{00000000-0005-0000-0000-000026430000}"/>
    <cellStyle name="Normal 4 5 2 2 3 2 2 3 3 4 2" xfId="30146" xr:uid="{00000000-0005-0000-0000-000027430000}"/>
    <cellStyle name="Normal 4 5 2 2 3 2 2 3 3 5" xfId="19554" xr:uid="{00000000-0005-0000-0000-000028430000}"/>
    <cellStyle name="Normal 4 5 2 2 3 2 2 3 4" xfId="4441" xr:uid="{00000000-0005-0000-0000-000029430000}"/>
    <cellStyle name="Normal 4 5 2 2 3 2 2 3 4 2" xfId="9186" xr:uid="{00000000-0005-0000-0000-00002A430000}"/>
    <cellStyle name="Normal 4 5 2 2 3 2 2 3 4 2 2" xfId="30590" xr:uid="{00000000-0005-0000-0000-00002B430000}"/>
    <cellStyle name="Normal 4 5 2 2 3 2 2 3 4 3" xfId="20349" xr:uid="{00000000-0005-0000-0000-00002C430000}"/>
    <cellStyle name="Normal 4 5 2 2 3 2 2 3 5" xfId="6738" xr:uid="{00000000-0005-0000-0000-00002D430000}"/>
    <cellStyle name="Normal 4 5 2 2 3 2 2 3 5 2" xfId="9187" xr:uid="{00000000-0005-0000-0000-00002E430000}"/>
    <cellStyle name="Normal 4 5 2 2 3 2 2 3 5 2 2" xfId="31912" xr:uid="{00000000-0005-0000-0000-00002F430000}"/>
    <cellStyle name="Normal 4 5 2 2 3 2 2 3 5 3" xfId="22646" xr:uid="{00000000-0005-0000-0000-000030430000}"/>
    <cellStyle name="Normal 4 5 2 2 3 2 2 3 6" xfId="9179" xr:uid="{00000000-0005-0000-0000-000031430000}"/>
    <cellStyle name="Normal 4 5 2 2 3 2 2 3 6 2" xfId="29272" xr:uid="{00000000-0005-0000-0000-000032430000}"/>
    <cellStyle name="Normal 4 5 2 2 3 2 2 3 7" xfId="18066" xr:uid="{00000000-0005-0000-0000-000033430000}"/>
    <cellStyle name="Normal 4 5 2 2 3 2 2 4" xfId="2457" xr:uid="{00000000-0005-0000-0000-000034430000}"/>
    <cellStyle name="Normal 4 5 2 2 3 2 2 4 2" xfId="4877" xr:uid="{00000000-0005-0000-0000-000035430000}"/>
    <cellStyle name="Normal 4 5 2 2 3 2 2 4 2 2" xfId="9189" xr:uid="{00000000-0005-0000-0000-000036430000}"/>
    <cellStyle name="Normal 4 5 2 2 3 2 2 4 2 2 2" xfId="30835" xr:uid="{00000000-0005-0000-0000-000037430000}"/>
    <cellStyle name="Normal 4 5 2 2 3 2 2 4 2 3" xfId="20785" xr:uid="{00000000-0005-0000-0000-000038430000}"/>
    <cellStyle name="Normal 4 5 2 2 3 2 2 4 3" xfId="7174" xr:uid="{00000000-0005-0000-0000-000039430000}"/>
    <cellStyle name="Normal 4 5 2 2 3 2 2 4 3 2" xfId="9190" xr:uid="{00000000-0005-0000-0000-00003A430000}"/>
    <cellStyle name="Normal 4 5 2 2 3 2 2 4 3 2 2" xfId="32159" xr:uid="{00000000-0005-0000-0000-00003B430000}"/>
    <cellStyle name="Normal 4 5 2 2 3 2 2 4 3 3" xfId="23082" xr:uid="{00000000-0005-0000-0000-00003C430000}"/>
    <cellStyle name="Normal 4 5 2 2 3 2 2 4 4" xfId="9188" xr:uid="{00000000-0005-0000-0000-00003D430000}"/>
    <cellStyle name="Normal 4 5 2 2 3 2 2 4 4 2" xfId="29517" xr:uid="{00000000-0005-0000-0000-00003E430000}"/>
    <cellStyle name="Normal 4 5 2 2 3 2 2 4 5" xfId="18502" xr:uid="{00000000-0005-0000-0000-00003F430000}"/>
    <cellStyle name="Normal 4 5 2 2 3 2 2 5" xfId="3272" xr:uid="{00000000-0005-0000-0000-000040430000}"/>
    <cellStyle name="Normal 4 5 2 2 3 2 2 5 2" xfId="5621" xr:uid="{00000000-0005-0000-0000-000041430000}"/>
    <cellStyle name="Normal 4 5 2 2 3 2 2 5 2 2" xfId="9192" xr:uid="{00000000-0005-0000-0000-000042430000}"/>
    <cellStyle name="Normal 4 5 2 2 3 2 2 5 2 2 2" xfId="31273" xr:uid="{00000000-0005-0000-0000-000043430000}"/>
    <cellStyle name="Normal 4 5 2 2 3 2 2 5 2 3" xfId="21529" xr:uid="{00000000-0005-0000-0000-000044430000}"/>
    <cellStyle name="Normal 4 5 2 2 3 2 2 5 3" xfId="7918" xr:uid="{00000000-0005-0000-0000-000045430000}"/>
    <cellStyle name="Normal 4 5 2 2 3 2 2 5 3 2" xfId="9193" xr:uid="{00000000-0005-0000-0000-000046430000}"/>
    <cellStyle name="Normal 4 5 2 2 3 2 2 5 3 2 2" xfId="32597" xr:uid="{00000000-0005-0000-0000-000047430000}"/>
    <cellStyle name="Normal 4 5 2 2 3 2 2 5 3 3" xfId="23826" xr:uid="{00000000-0005-0000-0000-000048430000}"/>
    <cellStyle name="Normal 4 5 2 2 3 2 2 5 4" xfId="9191" xr:uid="{00000000-0005-0000-0000-000049430000}"/>
    <cellStyle name="Normal 4 5 2 2 3 2 2 5 4 2" xfId="29955" xr:uid="{00000000-0005-0000-0000-00004A430000}"/>
    <cellStyle name="Normal 4 5 2 2 3 2 2 5 5" xfId="19246" xr:uid="{00000000-0005-0000-0000-00004B430000}"/>
    <cellStyle name="Normal 4 5 2 2 3 2 2 6" xfId="4133" xr:uid="{00000000-0005-0000-0000-00004C430000}"/>
    <cellStyle name="Normal 4 5 2 2 3 2 2 6 2" xfId="9194" xr:uid="{00000000-0005-0000-0000-00004D430000}"/>
    <cellStyle name="Normal 4 5 2 2 3 2 2 6 2 2" xfId="30398" xr:uid="{00000000-0005-0000-0000-00004E430000}"/>
    <cellStyle name="Normal 4 5 2 2 3 2 2 6 3" xfId="20041" xr:uid="{00000000-0005-0000-0000-00004F430000}"/>
    <cellStyle name="Normal 4 5 2 2 3 2 2 7" xfId="6430" xr:uid="{00000000-0005-0000-0000-000050430000}"/>
    <cellStyle name="Normal 4 5 2 2 3 2 2 7 2" xfId="9195" xr:uid="{00000000-0005-0000-0000-000051430000}"/>
    <cellStyle name="Normal 4 5 2 2 3 2 2 7 2 2" xfId="31720" xr:uid="{00000000-0005-0000-0000-000052430000}"/>
    <cellStyle name="Normal 4 5 2 2 3 2 2 7 3" xfId="22338" xr:uid="{00000000-0005-0000-0000-000053430000}"/>
    <cellStyle name="Normal 4 5 2 2 3 2 2 8" xfId="9160" xr:uid="{00000000-0005-0000-0000-000054430000}"/>
    <cellStyle name="Normal 4 5 2 2 3 2 2 8 2" xfId="29081" xr:uid="{00000000-0005-0000-0000-000055430000}"/>
    <cellStyle name="Normal 4 5 2 2 3 2 2 9" xfId="17758" xr:uid="{00000000-0005-0000-0000-000056430000}"/>
    <cellStyle name="Normal 4 5 2 2 3 2 3" xfId="1620" xr:uid="{00000000-0005-0000-0000-000057430000}"/>
    <cellStyle name="Normal 4 5 2 2 3 2 3 2" xfId="1953" xr:uid="{00000000-0005-0000-0000-000058430000}"/>
    <cellStyle name="Normal 4 5 2 2 3 2 3 2 2" xfId="2831" xr:uid="{00000000-0005-0000-0000-000059430000}"/>
    <cellStyle name="Normal 4 5 2 2 3 2 3 2 2 2" xfId="5251" xr:uid="{00000000-0005-0000-0000-00005A430000}"/>
    <cellStyle name="Normal 4 5 2 2 3 2 3 2 2 2 2" xfId="9199" xr:uid="{00000000-0005-0000-0000-00005B430000}"/>
    <cellStyle name="Normal 4 5 2 2 3 2 3 2 2 2 2 2" xfId="31059" xr:uid="{00000000-0005-0000-0000-00005C430000}"/>
    <cellStyle name="Normal 4 5 2 2 3 2 3 2 2 2 3" xfId="21159" xr:uid="{00000000-0005-0000-0000-00005D430000}"/>
    <cellStyle name="Normal 4 5 2 2 3 2 3 2 2 3" xfId="7548" xr:uid="{00000000-0005-0000-0000-00005E430000}"/>
    <cellStyle name="Normal 4 5 2 2 3 2 3 2 2 3 2" xfId="9200" xr:uid="{00000000-0005-0000-0000-00005F430000}"/>
    <cellStyle name="Normal 4 5 2 2 3 2 3 2 2 3 2 2" xfId="32383" xr:uid="{00000000-0005-0000-0000-000060430000}"/>
    <cellStyle name="Normal 4 5 2 2 3 2 3 2 2 3 3" xfId="23456" xr:uid="{00000000-0005-0000-0000-000061430000}"/>
    <cellStyle name="Normal 4 5 2 2 3 2 3 2 2 4" xfId="9198" xr:uid="{00000000-0005-0000-0000-000062430000}"/>
    <cellStyle name="Normal 4 5 2 2 3 2 3 2 2 4 2" xfId="29741" xr:uid="{00000000-0005-0000-0000-000063430000}"/>
    <cellStyle name="Normal 4 5 2 2 3 2 3 2 2 5" xfId="18876" xr:uid="{00000000-0005-0000-0000-000064430000}"/>
    <cellStyle name="Normal 4 5 2 2 3 2 3 2 3" xfId="3646" xr:uid="{00000000-0005-0000-0000-000065430000}"/>
    <cellStyle name="Normal 4 5 2 2 3 2 3 2 3 2" xfId="5995" xr:uid="{00000000-0005-0000-0000-000066430000}"/>
    <cellStyle name="Normal 4 5 2 2 3 2 3 2 3 2 2" xfId="9202" xr:uid="{00000000-0005-0000-0000-000067430000}"/>
    <cellStyle name="Normal 4 5 2 2 3 2 3 2 3 2 2 2" xfId="31498" xr:uid="{00000000-0005-0000-0000-000068430000}"/>
    <cellStyle name="Normal 4 5 2 2 3 2 3 2 3 2 3" xfId="21903" xr:uid="{00000000-0005-0000-0000-000069430000}"/>
    <cellStyle name="Normal 4 5 2 2 3 2 3 2 3 3" xfId="8292" xr:uid="{00000000-0005-0000-0000-00006A430000}"/>
    <cellStyle name="Normal 4 5 2 2 3 2 3 2 3 3 2" xfId="9203" xr:uid="{00000000-0005-0000-0000-00006B430000}"/>
    <cellStyle name="Normal 4 5 2 2 3 2 3 2 3 3 2 2" xfId="32822" xr:uid="{00000000-0005-0000-0000-00006C430000}"/>
    <cellStyle name="Normal 4 5 2 2 3 2 3 2 3 3 3" xfId="24200" xr:uid="{00000000-0005-0000-0000-00006D430000}"/>
    <cellStyle name="Normal 4 5 2 2 3 2 3 2 3 4" xfId="9201" xr:uid="{00000000-0005-0000-0000-00006E430000}"/>
    <cellStyle name="Normal 4 5 2 2 3 2 3 2 3 4 2" xfId="30179" xr:uid="{00000000-0005-0000-0000-00006F430000}"/>
    <cellStyle name="Normal 4 5 2 2 3 2 3 2 3 5" xfId="19620" xr:uid="{00000000-0005-0000-0000-000070430000}"/>
    <cellStyle name="Normal 4 5 2 2 3 2 3 2 4" xfId="4507" xr:uid="{00000000-0005-0000-0000-000071430000}"/>
    <cellStyle name="Normal 4 5 2 2 3 2 3 2 4 2" xfId="9204" xr:uid="{00000000-0005-0000-0000-000072430000}"/>
    <cellStyle name="Normal 4 5 2 2 3 2 3 2 4 2 2" xfId="30623" xr:uid="{00000000-0005-0000-0000-000073430000}"/>
    <cellStyle name="Normal 4 5 2 2 3 2 3 2 4 3" xfId="20415" xr:uid="{00000000-0005-0000-0000-000074430000}"/>
    <cellStyle name="Normal 4 5 2 2 3 2 3 2 5" xfId="6804" xr:uid="{00000000-0005-0000-0000-000075430000}"/>
    <cellStyle name="Normal 4 5 2 2 3 2 3 2 5 2" xfId="9205" xr:uid="{00000000-0005-0000-0000-000076430000}"/>
    <cellStyle name="Normal 4 5 2 2 3 2 3 2 5 2 2" xfId="31945" xr:uid="{00000000-0005-0000-0000-000077430000}"/>
    <cellStyle name="Normal 4 5 2 2 3 2 3 2 5 3" xfId="22712" xr:uid="{00000000-0005-0000-0000-000078430000}"/>
    <cellStyle name="Normal 4 5 2 2 3 2 3 2 6" xfId="9197" xr:uid="{00000000-0005-0000-0000-000079430000}"/>
    <cellStyle name="Normal 4 5 2 2 3 2 3 2 6 2" xfId="29305" xr:uid="{00000000-0005-0000-0000-00007A430000}"/>
    <cellStyle name="Normal 4 5 2 2 3 2 3 2 7" xfId="18132" xr:uid="{00000000-0005-0000-0000-00007B430000}"/>
    <cellStyle name="Normal 4 5 2 2 3 2 3 3" xfId="2523" xr:uid="{00000000-0005-0000-0000-00007C430000}"/>
    <cellStyle name="Normal 4 5 2 2 3 2 3 3 2" xfId="4943" xr:uid="{00000000-0005-0000-0000-00007D430000}"/>
    <cellStyle name="Normal 4 5 2 2 3 2 3 3 2 2" xfId="9207" xr:uid="{00000000-0005-0000-0000-00007E430000}"/>
    <cellStyle name="Normal 4 5 2 2 3 2 3 3 2 2 2" xfId="30868" xr:uid="{00000000-0005-0000-0000-00007F430000}"/>
    <cellStyle name="Normal 4 5 2 2 3 2 3 3 2 3" xfId="20851" xr:uid="{00000000-0005-0000-0000-000080430000}"/>
    <cellStyle name="Normal 4 5 2 2 3 2 3 3 3" xfId="7240" xr:uid="{00000000-0005-0000-0000-000081430000}"/>
    <cellStyle name="Normal 4 5 2 2 3 2 3 3 3 2" xfId="9208" xr:uid="{00000000-0005-0000-0000-000082430000}"/>
    <cellStyle name="Normal 4 5 2 2 3 2 3 3 3 2 2" xfId="32192" xr:uid="{00000000-0005-0000-0000-000083430000}"/>
    <cellStyle name="Normal 4 5 2 2 3 2 3 3 3 3" xfId="23148" xr:uid="{00000000-0005-0000-0000-000084430000}"/>
    <cellStyle name="Normal 4 5 2 2 3 2 3 3 4" xfId="9206" xr:uid="{00000000-0005-0000-0000-000085430000}"/>
    <cellStyle name="Normal 4 5 2 2 3 2 3 3 4 2" xfId="29550" xr:uid="{00000000-0005-0000-0000-000086430000}"/>
    <cellStyle name="Normal 4 5 2 2 3 2 3 3 5" xfId="18568" xr:uid="{00000000-0005-0000-0000-000087430000}"/>
    <cellStyle name="Normal 4 5 2 2 3 2 3 4" xfId="3338" xr:uid="{00000000-0005-0000-0000-000088430000}"/>
    <cellStyle name="Normal 4 5 2 2 3 2 3 4 2" xfId="5687" xr:uid="{00000000-0005-0000-0000-000089430000}"/>
    <cellStyle name="Normal 4 5 2 2 3 2 3 4 2 2" xfId="9210" xr:uid="{00000000-0005-0000-0000-00008A430000}"/>
    <cellStyle name="Normal 4 5 2 2 3 2 3 4 2 2 2" xfId="31306" xr:uid="{00000000-0005-0000-0000-00008B430000}"/>
    <cellStyle name="Normal 4 5 2 2 3 2 3 4 2 3" xfId="21595" xr:uid="{00000000-0005-0000-0000-00008C430000}"/>
    <cellStyle name="Normal 4 5 2 2 3 2 3 4 3" xfId="7984" xr:uid="{00000000-0005-0000-0000-00008D430000}"/>
    <cellStyle name="Normal 4 5 2 2 3 2 3 4 3 2" xfId="9211" xr:uid="{00000000-0005-0000-0000-00008E430000}"/>
    <cellStyle name="Normal 4 5 2 2 3 2 3 4 3 2 2" xfId="32630" xr:uid="{00000000-0005-0000-0000-00008F430000}"/>
    <cellStyle name="Normal 4 5 2 2 3 2 3 4 3 3" xfId="23892" xr:uid="{00000000-0005-0000-0000-000090430000}"/>
    <cellStyle name="Normal 4 5 2 2 3 2 3 4 4" xfId="9209" xr:uid="{00000000-0005-0000-0000-000091430000}"/>
    <cellStyle name="Normal 4 5 2 2 3 2 3 4 4 2" xfId="29988" xr:uid="{00000000-0005-0000-0000-000092430000}"/>
    <cellStyle name="Normal 4 5 2 2 3 2 3 4 5" xfId="19312" xr:uid="{00000000-0005-0000-0000-000093430000}"/>
    <cellStyle name="Normal 4 5 2 2 3 2 3 5" xfId="4199" xr:uid="{00000000-0005-0000-0000-000094430000}"/>
    <cellStyle name="Normal 4 5 2 2 3 2 3 5 2" xfId="9212" xr:uid="{00000000-0005-0000-0000-000095430000}"/>
    <cellStyle name="Normal 4 5 2 2 3 2 3 5 2 2" xfId="30431" xr:uid="{00000000-0005-0000-0000-000096430000}"/>
    <cellStyle name="Normal 4 5 2 2 3 2 3 5 3" xfId="20107" xr:uid="{00000000-0005-0000-0000-000097430000}"/>
    <cellStyle name="Normal 4 5 2 2 3 2 3 6" xfId="6496" xr:uid="{00000000-0005-0000-0000-000098430000}"/>
    <cellStyle name="Normal 4 5 2 2 3 2 3 6 2" xfId="9213" xr:uid="{00000000-0005-0000-0000-000099430000}"/>
    <cellStyle name="Normal 4 5 2 2 3 2 3 6 2 2" xfId="31753" xr:uid="{00000000-0005-0000-0000-00009A430000}"/>
    <cellStyle name="Normal 4 5 2 2 3 2 3 6 3" xfId="22404" xr:uid="{00000000-0005-0000-0000-00009B430000}"/>
    <cellStyle name="Normal 4 5 2 2 3 2 3 7" xfId="9196" xr:uid="{00000000-0005-0000-0000-00009C430000}"/>
    <cellStyle name="Normal 4 5 2 2 3 2 3 7 2" xfId="29114" xr:uid="{00000000-0005-0000-0000-00009D430000}"/>
    <cellStyle name="Normal 4 5 2 2 3 2 3 8" xfId="17824" xr:uid="{00000000-0005-0000-0000-00009E430000}"/>
    <cellStyle name="Normal 4 5 2 2 3 2 4" xfId="1799" xr:uid="{00000000-0005-0000-0000-00009F430000}"/>
    <cellStyle name="Normal 4 5 2 2 3 2 4 2" xfId="2677" xr:uid="{00000000-0005-0000-0000-0000A0430000}"/>
    <cellStyle name="Normal 4 5 2 2 3 2 4 2 2" xfId="5097" xr:uid="{00000000-0005-0000-0000-0000A1430000}"/>
    <cellStyle name="Normal 4 5 2 2 3 2 4 2 2 2" xfId="9216" xr:uid="{00000000-0005-0000-0000-0000A2430000}"/>
    <cellStyle name="Normal 4 5 2 2 3 2 4 2 2 2 2" xfId="30963" xr:uid="{00000000-0005-0000-0000-0000A3430000}"/>
    <cellStyle name="Normal 4 5 2 2 3 2 4 2 2 3" xfId="21005" xr:uid="{00000000-0005-0000-0000-0000A4430000}"/>
    <cellStyle name="Normal 4 5 2 2 3 2 4 2 3" xfId="7394" xr:uid="{00000000-0005-0000-0000-0000A5430000}"/>
    <cellStyle name="Normal 4 5 2 2 3 2 4 2 3 2" xfId="9217" xr:uid="{00000000-0005-0000-0000-0000A6430000}"/>
    <cellStyle name="Normal 4 5 2 2 3 2 4 2 3 2 2" xfId="32287" xr:uid="{00000000-0005-0000-0000-0000A7430000}"/>
    <cellStyle name="Normal 4 5 2 2 3 2 4 2 3 3" xfId="23302" xr:uid="{00000000-0005-0000-0000-0000A8430000}"/>
    <cellStyle name="Normal 4 5 2 2 3 2 4 2 4" xfId="9215" xr:uid="{00000000-0005-0000-0000-0000A9430000}"/>
    <cellStyle name="Normal 4 5 2 2 3 2 4 2 4 2" xfId="29645" xr:uid="{00000000-0005-0000-0000-0000AA430000}"/>
    <cellStyle name="Normal 4 5 2 2 3 2 4 2 5" xfId="18722" xr:uid="{00000000-0005-0000-0000-0000AB430000}"/>
    <cellStyle name="Normal 4 5 2 2 3 2 4 3" xfId="3492" xr:uid="{00000000-0005-0000-0000-0000AC430000}"/>
    <cellStyle name="Normal 4 5 2 2 3 2 4 3 2" xfId="5841" xr:uid="{00000000-0005-0000-0000-0000AD430000}"/>
    <cellStyle name="Normal 4 5 2 2 3 2 4 3 2 2" xfId="9219" xr:uid="{00000000-0005-0000-0000-0000AE430000}"/>
    <cellStyle name="Normal 4 5 2 2 3 2 4 3 2 2 2" xfId="31402" xr:uid="{00000000-0005-0000-0000-0000AF430000}"/>
    <cellStyle name="Normal 4 5 2 2 3 2 4 3 2 3" xfId="21749" xr:uid="{00000000-0005-0000-0000-0000B0430000}"/>
    <cellStyle name="Normal 4 5 2 2 3 2 4 3 3" xfId="8138" xr:uid="{00000000-0005-0000-0000-0000B1430000}"/>
    <cellStyle name="Normal 4 5 2 2 3 2 4 3 3 2" xfId="9220" xr:uid="{00000000-0005-0000-0000-0000B2430000}"/>
    <cellStyle name="Normal 4 5 2 2 3 2 4 3 3 2 2" xfId="32726" xr:uid="{00000000-0005-0000-0000-0000B3430000}"/>
    <cellStyle name="Normal 4 5 2 2 3 2 4 3 3 3" xfId="24046" xr:uid="{00000000-0005-0000-0000-0000B4430000}"/>
    <cellStyle name="Normal 4 5 2 2 3 2 4 3 4" xfId="9218" xr:uid="{00000000-0005-0000-0000-0000B5430000}"/>
    <cellStyle name="Normal 4 5 2 2 3 2 4 3 4 2" xfId="30083" xr:uid="{00000000-0005-0000-0000-0000B6430000}"/>
    <cellStyle name="Normal 4 5 2 2 3 2 4 3 5" xfId="19466" xr:uid="{00000000-0005-0000-0000-0000B7430000}"/>
    <cellStyle name="Normal 4 5 2 2 3 2 4 4" xfId="4353" xr:uid="{00000000-0005-0000-0000-0000B8430000}"/>
    <cellStyle name="Normal 4 5 2 2 3 2 4 4 2" xfId="9221" xr:uid="{00000000-0005-0000-0000-0000B9430000}"/>
    <cellStyle name="Normal 4 5 2 2 3 2 4 4 2 2" xfId="30527" xr:uid="{00000000-0005-0000-0000-0000BA430000}"/>
    <cellStyle name="Normal 4 5 2 2 3 2 4 4 3" xfId="20261" xr:uid="{00000000-0005-0000-0000-0000BB430000}"/>
    <cellStyle name="Normal 4 5 2 2 3 2 4 5" xfId="6650" xr:uid="{00000000-0005-0000-0000-0000BC430000}"/>
    <cellStyle name="Normal 4 5 2 2 3 2 4 5 2" xfId="9222" xr:uid="{00000000-0005-0000-0000-0000BD430000}"/>
    <cellStyle name="Normal 4 5 2 2 3 2 4 5 2 2" xfId="31849" xr:uid="{00000000-0005-0000-0000-0000BE430000}"/>
    <cellStyle name="Normal 4 5 2 2 3 2 4 5 3" xfId="22558" xr:uid="{00000000-0005-0000-0000-0000BF430000}"/>
    <cellStyle name="Normal 4 5 2 2 3 2 4 6" xfId="9214" xr:uid="{00000000-0005-0000-0000-0000C0430000}"/>
    <cellStyle name="Normal 4 5 2 2 3 2 4 6 2" xfId="29209" xr:uid="{00000000-0005-0000-0000-0000C1430000}"/>
    <cellStyle name="Normal 4 5 2 2 3 2 4 7" xfId="17978" xr:uid="{00000000-0005-0000-0000-0000C2430000}"/>
    <cellStyle name="Normal 4 5 2 2 3 2 5" xfId="2130" xr:uid="{00000000-0005-0000-0000-0000C3430000}"/>
    <cellStyle name="Normal 4 5 2 2 3 2 5 2" xfId="2984" xr:uid="{00000000-0005-0000-0000-0000C4430000}"/>
    <cellStyle name="Normal 4 5 2 2 3 2 5 2 2" xfId="5404" xr:uid="{00000000-0005-0000-0000-0000C5430000}"/>
    <cellStyle name="Normal 4 5 2 2 3 2 5 2 2 2" xfId="9225" xr:uid="{00000000-0005-0000-0000-0000C6430000}"/>
    <cellStyle name="Normal 4 5 2 2 3 2 5 2 2 2 2" xfId="31153" xr:uid="{00000000-0005-0000-0000-0000C7430000}"/>
    <cellStyle name="Normal 4 5 2 2 3 2 5 2 2 3" xfId="21312" xr:uid="{00000000-0005-0000-0000-0000C8430000}"/>
    <cellStyle name="Normal 4 5 2 2 3 2 5 2 3" xfId="7701" xr:uid="{00000000-0005-0000-0000-0000C9430000}"/>
    <cellStyle name="Normal 4 5 2 2 3 2 5 2 3 2" xfId="9226" xr:uid="{00000000-0005-0000-0000-0000CA430000}"/>
    <cellStyle name="Normal 4 5 2 2 3 2 5 2 3 2 2" xfId="32477" xr:uid="{00000000-0005-0000-0000-0000CB430000}"/>
    <cellStyle name="Normal 4 5 2 2 3 2 5 2 3 3" xfId="23609" xr:uid="{00000000-0005-0000-0000-0000CC430000}"/>
    <cellStyle name="Normal 4 5 2 2 3 2 5 2 4" xfId="9224" xr:uid="{00000000-0005-0000-0000-0000CD430000}"/>
    <cellStyle name="Normal 4 5 2 2 3 2 5 2 4 2" xfId="29835" xr:uid="{00000000-0005-0000-0000-0000CE430000}"/>
    <cellStyle name="Normal 4 5 2 2 3 2 5 2 5" xfId="19029" xr:uid="{00000000-0005-0000-0000-0000CF430000}"/>
    <cellStyle name="Normal 4 5 2 2 3 2 5 3" xfId="3823" xr:uid="{00000000-0005-0000-0000-0000D0430000}"/>
    <cellStyle name="Normal 4 5 2 2 3 2 5 3 2" xfId="6148" xr:uid="{00000000-0005-0000-0000-0000D1430000}"/>
    <cellStyle name="Normal 4 5 2 2 3 2 5 3 2 2" xfId="9228" xr:uid="{00000000-0005-0000-0000-0000D2430000}"/>
    <cellStyle name="Normal 4 5 2 2 3 2 5 3 2 2 2" xfId="31592" xr:uid="{00000000-0005-0000-0000-0000D3430000}"/>
    <cellStyle name="Normal 4 5 2 2 3 2 5 3 2 3" xfId="22056" xr:uid="{00000000-0005-0000-0000-0000D4430000}"/>
    <cellStyle name="Normal 4 5 2 2 3 2 5 3 3" xfId="8445" xr:uid="{00000000-0005-0000-0000-0000D5430000}"/>
    <cellStyle name="Normal 4 5 2 2 3 2 5 3 3 2" xfId="9229" xr:uid="{00000000-0005-0000-0000-0000D6430000}"/>
    <cellStyle name="Normal 4 5 2 2 3 2 5 3 3 2 2" xfId="32916" xr:uid="{00000000-0005-0000-0000-0000D7430000}"/>
    <cellStyle name="Normal 4 5 2 2 3 2 5 3 3 3" xfId="24353" xr:uid="{00000000-0005-0000-0000-0000D8430000}"/>
    <cellStyle name="Normal 4 5 2 2 3 2 5 3 4" xfId="9227" xr:uid="{00000000-0005-0000-0000-0000D9430000}"/>
    <cellStyle name="Normal 4 5 2 2 3 2 5 3 4 2" xfId="30273" xr:uid="{00000000-0005-0000-0000-0000DA430000}"/>
    <cellStyle name="Normal 4 5 2 2 3 2 5 3 5" xfId="19773" xr:uid="{00000000-0005-0000-0000-0000DB430000}"/>
    <cellStyle name="Normal 4 5 2 2 3 2 5 4" xfId="4660" xr:uid="{00000000-0005-0000-0000-0000DC430000}"/>
    <cellStyle name="Normal 4 5 2 2 3 2 5 4 2" xfId="9230" xr:uid="{00000000-0005-0000-0000-0000DD430000}"/>
    <cellStyle name="Normal 4 5 2 2 3 2 5 4 2 2" xfId="30717" xr:uid="{00000000-0005-0000-0000-0000DE430000}"/>
    <cellStyle name="Normal 4 5 2 2 3 2 5 4 3" xfId="20568" xr:uid="{00000000-0005-0000-0000-0000DF430000}"/>
    <cellStyle name="Normal 4 5 2 2 3 2 5 5" xfId="6957" xr:uid="{00000000-0005-0000-0000-0000E0430000}"/>
    <cellStyle name="Normal 4 5 2 2 3 2 5 5 2" xfId="9231" xr:uid="{00000000-0005-0000-0000-0000E1430000}"/>
    <cellStyle name="Normal 4 5 2 2 3 2 5 5 2 2" xfId="32039" xr:uid="{00000000-0005-0000-0000-0000E2430000}"/>
    <cellStyle name="Normal 4 5 2 2 3 2 5 5 3" xfId="22865" xr:uid="{00000000-0005-0000-0000-0000E3430000}"/>
    <cellStyle name="Normal 4 5 2 2 3 2 5 6" xfId="9223" xr:uid="{00000000-0005-0000-0000-0000E4430000}"/>
    <cellStyle name="Normal 4 5 2 2 3 2 5 6 2" xfId="29399" xr:uid="{00000000-0005-0000-0000-0000E5430000}"/>
    <cellStyle name="Normal 4 5 2 2 3 2 5 7" xfId="18285" xr:uid="{00000000-0005-0000-0000-0000E6430000}"/>
    <cellStyle name="Normal 4 5 2 2 3 2 6" xfId="2362" xr:uid="{00000000-0005-0000-0000-0000E7430000}"/>
    <cellStyle name="Normal 4 5 2 2 3 2 6 2" xfId="4789" xr:uid="{00000000-0005-0000-0000-0000E8430000}"/>
    <cellStyle name="Normal 4 5 2 2 3 2 6 2 2" xfId="9233" xr:uid="{00000000-0005-0000-0000-0000E9430000}"/>
    <cellStyle name="Normal 4 5 2 2 3 2 6 2 2 2" xfId="30772" xr:uid="{00000000-0005-0000-0000-0000EA430000}"/>
    <cellStyle name="Normal 4 5 2 2 3 2 6 2 3" xfId="20697" xr:uid="{00000000-0005-0000-0000-0000EB430000}"/>
    <cellStyle name="Normal 4 5 2 2 3 2 6 3" xfId="7086" xr:uid="{00000000-0005-0000-0000-0000EC430000}"/>
    <cellStyle name="Normal 4 5 2 2 3 2 6 3 2" xfId="9234" xr:uid="{00000000-0005-0000-0000-0000ED430000}"/>
    <cellStyle name="Normal 4 5 2 2 3 2 6 3 2 2" xfId="32096" xr:uid="{00000000-0005-0000-0000-0000EE430000}"/>
    <cellStyle name="Normal 4 5 2 2 3 2 6 3 3" xfId="22994" xr:uid="{00000000-0005-0000-0000-0000EF430000}"/>
    <cellStyle name="Normal 4 5 2 2 3 2 6 4" xfId="9232" xr:uid="{00000000-0005-0000-0000-0000F0430000}"/>
    <cellStyle name="Normal 4 5 2 2 3 2 6 4 2" xfId="29454" xr:uid="{00000000-0005-0000-0000-0000F1430000}"/>
    <cellStyle name="Normal 4 5 2 2 3 2 6 5" xfId="18414" xr:uid="{00000000-0005-0000-0000-0000F2430000}"/>
    <cellStyle name="Normal 4 5 2 2 3 2 7" xfId="3152" xr:uid="{00000000-0005-0000-0000-0000F3430000}"/>
    <cellStyle name="Normal 4 5 2 2 3 2 7 2" xfId="5533" xr:uid="{00000000-0005-0000-0000-0000F4430000}"/>
    <cellStyle name="Normal 4 5 2 2 3 2 7 2 2" xfId="9236" xr:uid="{00000000-0005-0000-0000-0000F5430000}"/>
    <cellStyle name="Normal 4 5 2 2 3 2 7 2 2 2" xfId="31210" xr:uid="{00000000-0005-0000-0000-0000F6430000}"/>
    <cellStyle name="Normal 4 5 2 2 3 2 7 2 3" xfId="21441" xr:uid="{00000000-0005-0000-0000-0000F7430000}"/>
    <cellStyle name="Normal 4 5 2 2 3 2 7 3" xfId="7830" xr:uid="{00000000-0005-0000-0000-0000F8430000}"/>
    <cellStyle name="Normal 4 5 2 2 3 2 7 3 2" xfId="9237" xr:uid="{00000000-0005-0000-0000-0000F9430000}"/>
    <cellStyle name="Normal 4 5 2 2 3 2 7 3 2 2" xfId="32534" xr:uid="{00000000-0005-0000-0000-0000FA430000}"/>
    <cellStyle name="Normal 4 5 2 2 3 2 7 3 3" xfId="23738" xr:uid="{00000000-0005-0000-0000-0000FB430000}"/>
    <cellStyle name="Normal 4 5 2 2 3 2 7 4" xfId="9235" xr:uid="{00000000-0005-0000-0000-0000FC430000}"/>
    <cellStyle name="Normal 4 5 2 2 3 2 7 4 2" xfId="29892" xr:uid="{00000000-0005-0000-0000-0000FD430000}"/>
    <cellStyle name="Normal 4 5 2 2 3 2 7 5" xfId="19158" xr:uid="{00000000-0005-0000-0000-0000FE430000}"/>
    <cellStyle name="Normal 4 5 2 2 3 2 8" xfId="4045" xr:uid="{00000000-0005-0000-0000-0000FF430000}"/>
    <cellStyle name="Normal 4 5 2 2 3 2 8 2" xfId="9238" xr:uid="{00000000-0005-0000-0000-000000440000}"/>
    <cellStyle name="Normal 4 5 2 2 3 2 8 2 2" xfId="30335" xr:uid="{00000000-0005-0000-0000-000001440000}"/>
    <cellStyle name="Normal 4 5 2 2 3 2 8 3" xfId="19953" xr:uid="{00000000-0005-0000-0000-000002440000}"/>
    <cellStyle name="Normal 4 5 2 2 3 2 9" xfId="6342" xr:uid="{00000000-0005-0000-0000-000003440000}"/>
    <cellStyle name="Normal 4 5 2 2 3 2 9 2" xfId="9239" xr:uid="{00000000-0005-0000-0000-000004440000}"/>
    <cellStyle name="Normal 4 5 2 2 3 2 9 2 2" xfId="31657" xr:uid="{00000000-0005-0000-0000-000005440000}"/>
    <cellStyle name="Normal 4 5 2 2 3 2 9 3" xfId="22250" xr:uid="{00000000-0005-0000-0000-000006440000}"/>
    <cellStyle name="Normal 4 5 2 2 3 3" xfId="9158" xr:uid="{00000000-0005-0000-0000-000007440000}"/>
    <cellStyle name="Normal 4 5 2 2 4" xfId="1277" xr:uid="{00000000-0005-0000-0000-000008440000}"/>
    <cellStyle name="Normal 4 5 2 2 4 10" xfId="9240" xr:uid="{00000000-0005-0000-0000-000009440000}"/>
    <cellStyle name="Normal 4 5 2 2 4 10 2" xfId="29019" xr:uid="{00000000-0005-0000-0000-00000A440000}"/>
    <cellStyle name="Normal 4 5 2 2 4 11" xfId="17671" xr:uid="{00000000-0005-0000-0000-00000B440000}"/>
    <cellStyle name="Normal 4 5 2 2 4 2" xfId="1455" xr:uid="{00000000-0005-0000-0000-00000C440000}"/>
    <cellStyle name="Normal 4 5 2 2 4 2 2" xfId="1702" xr:uid="{00000000-0005-0000-0000-00000D440000}"/>
    <cellStyle name="Normal 4 5 2 2 4 2 2 2" xfId="2014" xr:uid="{00000000-0005-0000-0000-00000E440000}"/>
    <cellStyle name="Normal 4 5 2 2 4 2 2 2 2" xfId="2892" xr:uid="{00000000-0005-0000-0000-00000F440000}"/>
    <cellStyle name="Normal 4 5 2 2 4 2 2 2 2 2" xfId="5312" xr:uid="{00000000-0005-0000-0000-000010440000}"/>
    <cellStyle name="Normal 4 5 2 2 4 2 2 2 2 2 2" xfId="9245" xr:uid="{00000000-0005-0000-0000-000011440000}"/>
    <cellStyle name="Normal 4 5 2 2 4 2 2 2 2 2 2 2" xfId="31108" xr:uid="{00000000-0005-0000-0000-000012440000}"/>
    <cellStyle name="Normal 4 5 2 2 4 2 2 2 2 2 3" xfId="21220" xr:uid="{00000000-0005-0000-0000-000013440000}"/>
    <cellStyle name="Normal 4 5 2 2 4 2 2 2 2 3" xfId="7609" xr:uid="{00000000-0005-0000-0000-000014440000}"/>
    <cellStyle name="Normal 4 5 2 2 4 2 2 2 2 3 2" xfId="9246" xr:uid="{00000000-0005-0000-0000-000015440000}"/>
    <cellStyle name="Normal 4 5 2 2 4 2 2 2 2 3 2 2" xfId="32432" xr:uid="{00000000-0005-0000-0000-000016440000}"/>
    <cellStyle name="Normal 4 5 2 2 4 2 2 2 2 3 3" xfId="23517" xr:uid="{00000000-0005-0000-0000-000017440000}"/>
    <cellStyle name="Normal 4 5 2 2 4 2 2 2 2 4" xfId="9244" xr:uid="{00000000-0005-0000-0000-000018440000}"/>
    <cellStyle name="Normal 4 5 2 2 4 2 2 2 2 4 2" xfId="29790" xr:uid="{00000000-0005-0000-0000-000019440000}"/>
    <cellStyle name="Normal 4 5 2 2 4 2 2 2 2 5" xfId="18937" xr:uid="{00000000-0005-0000-0000-00001A440000}"/>
    <cellStyle name="Normal 4 5 2 2 4 2 2 2 3" xfId="3707" xr:uid="{00000000-0005-0000-0000-00001B440000}"/>
    <cellStyle name="Normal 4 5 2 2 4 2 2 2 3 2" xfId="6056" xr:uid="{00000000-0005-0000-0000-00001C440000}"/>
    <cellStyle name="Normal 4 5 2 2 4 2 2 2 3 2 2" xfId="9248" xr:uid="{00000000-0005-0000-0000-00001D440000}"/>
    <cellStyle name="Normal 4 5 2 2 4 2 2 2 3 2 2 2" xfId="31547" xr:uid="{00000000-0005-0000-0000-00001E440000}"/>
    <cellStyle name="Normal 4 5 2 2 4 2 2 2 3 2 3" xfId="21964" xr:uid="{00000000-0005-0000-0000-00001F440000}"/>
    <cellStyle name="Normal 4 5 2 2 4 2 2 2 3 3" xfId="8353" xr:uid="{00000000-0005-0000-0000-000020440000}"/>
    <cellStyle name="Normal 4 5 2 2 4 2 2 2 3 3 2" xfId="9249" xr:uid="{00000000-0005-0000-0000-000021440000}"/>
    <cellStyle name="Normal 4 5 2 2 4 2 2 2 3 3 2 2" xfId="32871" xr:uid="{00000000-0005-0000-0000-000022440000}"/>
    <cellStyle name="Normal 4 5 2 2 4 2 2 2 3 3 3" xfId="24261" xr:uid="{00000000-0005-0000-0000-000023440000}"/>
    <cellStyle name="Normal 4 5 2 2 4 2 2 2 3 4" xfId="9247" xr:uid="{00000000-0005-0000-0000-000024440000}"/>
    <cellStyle name="Normal 4 5 2 2 4 2 2 2 3 4 2" xfId="30228" xr:uid="{00000000-0005-0000-0000-000025440000}"/>
    <cellStyle name="Normal 4 5 2 2 4 2 2 2 3 5" xfId="19681" xr:uid="{00000000-0005-0000-0000-000026440000}"/>
    <cellStyle name="Normal 4 5 2 2 4 2 2 2 4" xfId="4568" xr:uid="{00000000-0005-0000-0000-000027440000}"/>
    <cellStyle name="Normal 4 5 2 2 4 2 2 2 4 2" xfId="9250" xr:uid="{00000000-0005-0000-0000-000028440000}"/>
    <cellStyle name="Normal 4 5 2 2 4 2 2 2 4 2 2" xfId="30672" xr:uid="{00000000-0005-0000-0000-000029440000}"/>
    <cellStyle name="Normal 4 5 2 2 4 2 2 2 4 3" xfId="20476" xr:uid="{00000000-0005-0000-0000-00002A440000}"/>
    <cellStyle name="Normal 4 5 2 2 4 2 2 2 5" xfId="6865" xr:uid="{00000000-0005-0000-0000-00002B440000}"/>
    <cellStyle name="Normal 4 5 2 2 4 2 2 2 5 2" xfId="9251" xr:uid="{00000000-0005-0000-0000-00002C440000}"/>
    <cellStyle name="Normal 4 5 2 2 4 2 2 2 5 2 2" xfId="31994" xr:uid="{00000000-0005-0000-0000-00002D440000}"/>
    <cellStyle name="Normal 4 5 2 2 4 2 2 2 5 3" xfId="22773" xr:uid="{00000000-0005-0000-0000-00002E440000}"/>
    <cellStyle name="Normal 4 5 2 2 4 2 2 2 6" xfId="9243" xr:uid="{00000000-0005-0000-0000-00002F440000}"/>
    <cellStyle name="Normal 4 5 2 2 4 2 2 2 6 2" xfId="29354" xr:uid="{00000000-0005-0000-0000-000030440000}"/>
    <cellStyle name="Normal 4 5 2 2 4 2 2 2 7" xfId="18193" xr:uid="{00000000-0005-0000-0000-000031440000}"/>
    <cellStyle name="Normal 4 5 2 2 4 2 2 3" xfId="2584" xr:uid="{00000000-0005-0000-0000-000032440000}"/>
    <cellStyle name="Normal 4 5 2 2 4 2 2 3 2" xfId="5004" xr:uid="{00000000-0005-0000-0000-000033440000}"/>
    <cellStyle name="Normal 4 5 2 2 4 2 2 3 2 2" xfId="9253" xr:uid="{00000000-0005-0000-0000-000034440000}"/>
    <cellStyle name="Normal 4 5 2 2 4 2 2 3 2 2 2" xfId="30917" xr:uid="{00000000-0005-0000-0000-000035440000}"/>
    <cellStyle name="Normal 4 5 2 2 4 2 2 3 2 3" xfId="20912" xr:uid="{00000000-0005-0000-0000-000036440000}"/>
    <cellStyle name="Normal 4 5 2 2 4 2 2 3 3" xfId="7301" xr:uid="{00000000-0005-0000-0000-000037440000}"/>
    <cellStyle name="Normal 4 5 2 2 4 2 2 3 3 2" xfId="9254" xr:uid="{00000000-0005-0000-0000-000038440000}"/>
    <cellStyle name="Normal 4 5 2 2 4 2 2 3 3 2 2" xfId="32241" xr:uid="{00000000-0005-0000-0000-000039440000}"/>
    <cellStyle name="Normal 4 5 2 2 4 2 2 3 3 3" xfId="23209" xr:uid="{00000000-0005-0000-0000-00003A440000}"/>
    <cellStyle name="Normal 4 5 2 2 4 2 2 3 4" xfId="9252" xr:uid="{00000000-0005-0000-0000-00003B440000}"/>
    <cellStyle name="Normal 4 5 2 2 4 2 2 3 4 2" xfId="29599" xr:uid="{00000000-0005-0000-0000-00003C440000}"/>
    <cellStyle name="Normal 4 5 2 2 4 2 2 3 5" xfId="18629" xr:uid="{00000000-0005-0000-0000-00003D440000}"/>
    <cellStyle name="Normal 4 5 2 2 4 2 2 4" xfId="3399" xr:uid="{00000000-0005-0000-0000-00003E440000}"/>
    <cellStyle name="Normal 4 5 2 2 4 2 2 4 2" xfId="5748" xr:uid="{00000000-0005-0000-0000-00003F440000}"/>
    <cellStyle name="Normal 4 5 2 2 4 2 2 4 2 2" xfId="9256" xr:uid="{00000000-0005-0000-0000-000040440000}"/>
    <cellStyle name="Normal 4 5 2 2 4 2 2 4 2 2 2" xfId="31355" xr:uid="{00000000-0005-0000-0000-000041440000}"/>
    <cellStyle name="Normal 4 5 2 2 4 2 2 4 2 3" xfId="21656" xr:uid="{00000000-0005-0000-0000-000042440000}"/>
    <cellStyle name="Normal 4 5 2 2 4 2 2 4 3" xfId="8045" xr:uid="{00000000-0005-0000-0000-000043440000}"/>
    <cellStyle name="Normal 4 5 2 2 4 2 2 4 3 2" xfId="9257" xr:uid="{00000000-0005-0000-0000-000044440000}"/>
    <cellStyle name="Normal 4 5 2 2 4 2 2 4 3 2 2" xfId="32679" xr:uid="{00000000-0005-0000-0000-000045440000}"/>
    <cellStyle name="Normal 4 5 2 2 4 2 2 4 3 3" xfId="23953" xr:uid="{00000000-0005-0000-0000-000046440000}"/>
    <cellStyle name="Normal 4 5 2 2 4 2 2 4 4" xfId="9255" xr:uid="{00000000-0005-0000-0000-000047440000}"/>
    <cellStyle name="Normal 4 5 2 2 4 2 2 4 4 2" xfId="30037" xr:uid="{00000000-0005-0000-0000-000048440000}"/>
    <cellStyle name="Normal 4 5 2 2 4 2 2 4 5" xfId="19373" xr:uid="{00000000-0005-0000-0000-000049440000}"/>
    <cellStyle name="Normal 4 5 2 2 4 2 2 5" xfId="4260" xr:uid="{00000000-0005-0000-0000-00004A440000}"/>
    <cellStyle name="Normal 4 5 2 2 4 2 2 5 2" xfId="9258" xr:uid="{00000000-0005-0000-0000-00004B440000}"/>
    <cellStyle name="Normal 4 5 2 2 4 2 2 5 2 2" xfId="30480" xr:uid="{00000000-0005-0000-0000-00004C440000}"/>
    <cellStyle name="Normal 4 5 2 2 4 2 2 5 3" xfId="20168" xr:uid="{00000000-0005-0000-0000-00004D440000}"/>
    <cellStyle name="Normal 4 5 2 2 4 2 2 6" xfId="6557" xr:uid="{00000000-0005-0000-0000-00004E440000}"/>
    <cellStyle name="Normal 4 5 2 2 4 2 2 6 2" xfId="9259" xr:uid="{00000000-0005-0000-0000-00004F440000}"/>
    <cellStyle name="Normal 4 5 2 2 4 2 2 6 2 2" xfId="31802" xr:uid="{00000000-0005-0000-0000-000050440000}"/>
    <cellStyle name="Normal 4 5 2 2 4 2 2 6 3" xfId="22465" xr:uid="{00000000-0005-0000-0000-000051440000}"/>
    <cellStyle name="Normal 4 5 2 2 4 2 2 7" xfId="9242" xr:uid="{00000000-0005-0000-0000-000052440000}"/>
    <cellStyle name="Normal 4 5 2 2 4 2 2 7 2" xfId="29163" xr:uid="{00000000-0005-0000-0000-000053440000}"/>
    <cellStyle name="Normal 4 5 2 2 4 2 2 8" xfId="17885" xr:uid="{00000000-0005-0000-0000-000054440000}"/>
    <cellStyle name="Normal 4 5 2 2 4 2 3" xfId="1860" xr:uid="{00000000-0005-0000-0000-000055440000}"/>
    <cellStyle name="Normal 4 5 2 2 4 2 3 2" xfId="2738" xr:uid="{00000000-0005-0000-0000-000056440000}"/>
    <cellStyle name="Normal 4 5 2 2 4 2 3 2 2" xfId="5158" xr:uid="{00000000-0005-0000-0000-000057440000}"/>
    <cellStyle name="Normal 4 5 2 2 4 2 3 2 2 2" xfId="9262" xr:uid="{00000000-0005-0000-0000-000058440000}"/>
    <cellStyle name="Normal 4 5 2 2 4 2 3 2 2 2 2" xfId="31012" xr:uid="{00000000-0005-0000-0000-000059440000}"/>
    <cellStyle name="Normal 4 5 2 2 4 2 3 2 2 3" xfId="21066" xr:uid="{00000000-0005-0000-0000-00005A440000}"/>
    <cellStyle name="Normal 4 5 2 2 4 2 3 2 3" xfId="7455" xr:uid="{00000000-0005-0000-0000-00005B440000}"/>
    <cellStyle name="Normal 4 5 2 2 4 2 3 2 3 2" xfId="9263" xr:uid="{00000000-0005-0000-0000-00005C440000}"/>
    <cellStyle name="Normal 4 5 2 2 4 2 3 2 3 2 2" xfId="32336" xr:uid="{00000000-0005-0000-0000-00005D440000}"/>
    <cellStyle name="Normal 4 5 2 2 4 2 3 2 3 3" xfId="23363" xr:uid="{00000000-0005-0000-0000-00005E440000}"/>
    <cellStyle name="Normal 4 5 2 2 4 2 3 2 4" xfId="9261" xr:uid="{00000000-0005-0000-0000-00005F440000}"/>
    <cellStyle name="Normal 4 5 2 2 4 2 3 2 4 2" xfId="29694" xr:uid="{00000000-0005-0000-0000-000060440000}"/>
    <cellStyle name="Normal 4 5 2 2 4 2 3 2 5" xfId="18783" xr:uid="{00000000-0005-0000-0000-000061440000}"/>
    <cellStyle name="Normal 4 5 2 2 4 2 3 3" xfId="3553" xr:uid="{00000000-0005-0000-0000-000062440000}"/>
    <cellStyle name="Normal 4 5 2 2 4 2 3 3 2" xfId="5902" xr:uid="{00000000-0005-0000-0000-000063440000}"/>
    <cellStyle name="Normal 4 5 2 2 4 2 3 3 2 2" xfId="9265" xr:uid="{00000000-0005-0000-0000-000064440000}"/>
    <cellStyle name="Normal 4 5 2 2 4 2 3 3 2 2 2" xfId="31451" xr:uid="{00000000-0005-0000-0000-000065440000}"/>
    <cellStyle name="Normal 4 5 2 2 4 2 3 3 2 3" xfId="21810" xr:uid="{00000000-0005-0000-0000-000066440000}"/>
    <cellStyle name="Normal 4 5 2 2 4 2 3 3 3" xfId="8199" xr:uid="{00000000-0005-0000-0000-000067440000}"/>
    <cellStyle name="Normal 4 5 2 2 4 2 3 3 3 2" xfId="9266" xr:uid="{00000000-0005-0000-0000-000068440000}"/>
    <cellStyle name="Normal 4 5 2 2 4 2 3 3 3 2 2" xfId="32775" xr:uid="{00000000-0005-0000-0000-000069440000}"/>
    <cellStyle name="Normal 4 5 2 2 4 2 3 3 3 3" xfId="24107" xr:uid="{00000000-0005-0000-0000-00006A440000}"/>
    <cellStyle name="Normal 4 5 2 2 4 2 3 3 4" xfId="9264" xr:uid="{00000000-0005-0000-0000-00006B440000}"/>
    <cellStyle name="Normal 4 5 2 2 4 2 3 3 4 2" xfId="30132" xr:uid="{00000000-0005-0000-0000-00006C440000}"/>
    <cellStyle name="Normal 4 5 2 2 4 2 3 3 5" xfId="19527" xr:uid="{00000000-0005-0000-0000-00006D440000}"/>
    <cellStyle name="Normal 4 5 2 2 4 2 3 4" xfId="4414" xr:uid="{00000000-0005-0000-0000-00006E440000}"/>
    <cellStyle name="Normal 4 5 2 2 4 2 3 4 2" xfId="9267" xr:uid="{00000000-0005-0000-0000-00006F440000}"/>
    <cellStyle name="Normal 4 5 2 2 4 2 3 4 2 2" xfId="30576" xr:uid="{00000000-0005-0000-0000-000070440000}"/>
    <cellStyle name="Normal 4 5 2 2 4 2 3 4 3" xfId="20322" xr:uid="{00000000-0005-0000-0000-000071440000}"/>
    <cellStyle name="Normal 4 5 2 2 4 2 3 5" xfId="6711" xr:uid="{00000000-0005-0000-0000-000072440000}"/>
    <cellStyle name="Normal 4 5 2 2 4 2 3 5 2" xfId="9268" xr:uid="{00000000-0005-0000-0000-000073440000}"/>
    <cellStyle name="Normal 4 5 2 2 4 2 3 5 2 2" xfId="31898" xr:uid="{00000000-0005-0000-0000-000074440000}"/>
    <cellStyle name="Normal 4 5 2 2 4 2 3 5 3" xfId="22619" xr:uid="{00000000-0005-0000-0000-000075440000}"/>
    <cellStyle name="Normal 4 5 2 2 4 2 3 6" xfId="9260" xr:uid="{00000000-0005-0000-0000-000076440000}"/>
    <cellStyle name="Normal 4 5 2 2 4 2 3 6 2" xfId="29258" xr:uid="{00000000-0005-0000-0000-000077440000}"/>
    <cellStyle name="Normal 4 5 2 2 4 2 3 7" xfId="18039" xr:uid="{00000000-0005-0000-0000-000078440000}"/>
    <cellStyle name="Normal 4 5 2 2 4 2 4" xfId="2430" xr:uid="{00000000-0005-0000-0000-000079440000}"/>
    <cellStyle name="Normal 4 5 2 2 4 2 4 2" xfId="4850" xr:uid="{00000000-0005-0000-0000-00007A440000}"/>
    <cellStyle name="Normal 4 5 2 2 4 2 4 2 2" xfId="9270" xr:uid="{00000000-0005-0000-0000-00007B440000}"/>
    <cellStyle name="Normal 4 5 2 2 4 2 4 2 2 2" xfId="30821" xr:uid="{00000000-0005-0000-0000-00007C440000}"/>
    <cellStyle name="Normal 4 5 2 2 4 2 4 2 3" xfId="20758" xr:uid="{00000000-0005-0000-0000-00007D440000}"/>
    <cellStyle name="Normal 4 5 2 2 4 2 4 3" xfId="7147" xr:uid="{00000000-0005-0000-0000-00007E440000}"/>
    <cellStyle name="Normal 4 5 2 2 4 2 4 3 2" xfId="9271" xr:uid="{00000000-0005-0000-0000-00007F440000}"/>
    <cellStyle name="Normal 4 5 2 2 4 2 4 3 2 2" xfId="32145" xr:uid="{00000000-0005-0000-0000-000080440000}"/>
    <cellStyle name="Normal 4 5 2 2 4 2 4 3 3" xfId="23055" xr:uid="{00000000-0005-0000-0000-000081440000}"/>
    <cellStyle name="Normal 4 5 2 2 4 2 4 4" xfId="9269" xr:uid="{00000000-0005-0000-0000-000082440000}"/>
    <cellStyle name="Normal 4 5 2 2 4 2 4 4 2" xfId="29503" xr:uid="{00000000-0005-0000-0000-000083440000}"/>
    <cellStyle name="Normal 4 5 2 2 4 2 4 5" xfId="18475" xr:uid="{00000000-0005-0000-0000-000084440000}"/>
    <cellStyle name="Normal 4 5 2 2 4 2 5" xfId="3245" xr:uid="{00000000-0005-0000-0000-000085440000}"/>
    <cellStyle name="Normal 4 5 2 2 4 2 5 2" xfId="5594" xr:uid="{00000000-0005-0000-0000-000086440000}"/>
    <cellStyle name="Normal 4 5 2 2 4 2 5 2 2" xfId="9273" xr:uid="{00000000-0005-0000-0000-000087440000}"/>
    <cellStyle name="Normal 4 5 2 2 4 2 5 2 2 2" xfId="31259" xr:uid="{00000000-0005-0000-0000-000088440000}"/>
    <cellStyle name="Normal 4 5 2 2 4 2 5 2 3" xfId="21502" xr:uid="{00000000-0005-0000-0000-000089440000}"/>
    <cellStyle name="Normal 4 5 2 2 4 2 5 3" xfId="7891" xr:uid="{00000000-0005-0000-0000-00008A440000}"/>
    <cellStyle name="Normal 4 5 2 2 4 2 5 3 2" xfId="9274" xr:uid="{00000000-0005-0000-0000-00008B440000}"/>
    <cellStyle name="Normal 4 5 2 2 4 2 5 3 2 2" xfId="32583" xr:uid="{00000000-0005-0000-0000-00008C440000}"/>
    <cellStyle name="Normal 4 5 2 2 4 2 5 3 3" xfId="23799" xr:uid="{00000000-0005-0000-0000-00008D440000}"/>
    <cellStyle name="Normal 4 5 2 2 4 2 5 4" xfId="9272" xr:uid="{00000000-0005-0000-0000-00008E440000}"/>
    <cellStyle name="Normal 4 5 2 2 4 2 5 4 2" xfId="29941" xr:uid="{00000000-0005-0000-0000-00008F440000}"/>
    <cellStyle name="Normal 4 5 2 2 4 2 5 5" xfId="19219" xr:uid="{00000000-0005-0000-0000-000090440000}"/>
    <cellStyle name="Normal 4 5 2 2 4 2 6" xfId="4106" xr:uid="{00000000-0005-0000-0000-000091440000}"/>
    <cellStyle name="Normal 4 5 2 2 4 2 6 2" xfId="9275" xr:uid="{00000000-0005-0000-0000-000092440000}"/>
    <cellStyle name="Normal 4 5 2 2 4 2 6 2 2" xfId="30384" xr:uid="{00000000-0005-0000-0000-000093440000}"/>
    <cellStyle name="Normal 4 5 2 2 4 2 6 3" xfId="20014" xr:uid="{00000000-0005-0000-0000-000094440000}"/>
    <cellStyle name="Normal 4 5 2 2 4 2 7" xfId="6403" xr:uid="{00000000-0005-0000-0000-000095440000}"/>
    <cellStyle name="Normal 4 5 2 2 4 2 7 2" xfId="9276" xr:uid="{00000000-0005-0000-0000-000096440000}"/>
    <cellStyle name="Normal 4 5 2 2 4 2 7 2 2" xfId="31706" xr:uid="{00000000-0005-0000-0000-000097440000}"/>
    <cellStyle name="Normal 4 5 2 2 4 2 7 3" xfId="22311" xr:uid="{00000000-0005-0000-0000-000098440000}"/>
    <cellStyle name="Normal 4 5 2 2 4 2 8" xfId="9241" xr:uid="{00000000-0005-0000-0000-000099440000}"/>
    <cellStyle name="Normal 4 5 2 2 4 2 8 2" xfId="29067" xr:uid="{00000000-0005-0000-0000-00009A440000}"/>
    <cellStyle name="Normal 4 5 2 2 4 2 9" xfId="17731" xr:uid="{00000000-0005-0000-0000-00009B440000}"/>
    <cellStyle name="Normal 4 5 2 2 4 3" xfId="1621" xr:uid="{00000000-0005-0000-0000-00009C440000}"/>
    <cellStyle name="Normal 4 5 2 2 4 3 2" xfId="1954" xr:uid="{00000000-0005-0000-0000-00009D440000}"/>
    <cellStyle name="Normal 4 5 2 2 4 3 2 2" xfId="2832" xr:uid="{00000000-0005-0000-0000-00009E440000}"/>
    <cellStyle name="Normal 4 5 2 2 4 3 2 2 2" xfId="5252" xr:uid="{00000000-0005-0000-0000-00009F440000}"/>
    <cellStyle name="Normal 4 5 2 2 4 3 2 2 2 2" xfId="9280" xr:uid="{00000000-0005-0000-0000-0000A0440000}"/>
    <cellStyle name="Normal 4 5 2 2 4 3 2 2 2 2 2" xfId="31060" xr:uid="{00000000-0005-0000-0000-0000A1440000}"/>
    <cellStyle name="Normal 4 5 2 2 4 3 2 2 2 3" xfId="21160" xr:uid="{00000000-0005-0000-0000-0000A2440000}"/>
    <cellStyle name="Normal 4 5 2 2 4 3 2 2 3" xfId="7549" xr:uid="{00000000-0005-0000-0000-0000A3440000}"/>
    <cellStyle name="Normal 4 5 2 2 4 3 2 2 3 2" xfId="9281" xr:uid="{00000000-0005-0000-0000-0000A4440000}"/>
    <cellStyle name="Normal 4 5 2 2 4 3 2 2 3 2 2" xfId="32384" xr:uid="{00000000-0005-0000-0000-0000A5440000}"/>
    <cellStyle name="Normal 4 5 2 2 4 3 2 2 3 3" xfId="23457" xr:uid="{00000000-0005-0000-0000-0000A6440000}"/>
    <cellStyle name="Normal 4 5 2 2 4 3 2 2 4" xfId="9279" xr:uid="{00000000-0005-0000-0000-0000A7440000}"/>
    <cellStyle name="Normal 4 5 2 2 4 3 2 2 4 2" xfId="29742" xr:uid="{00000000-0005-0000-0000-0000A8440000}"/>
    <cellStyle name="Normal 4 5 2 2 4 3 2 2 5" xfId="18877" xr:uid="{00000000-0005-0000-0000-0000A9440000}"/>
    <cellStyle name="Normal 4 5 2 2 4 3 2 3" xfId="3647" xr:uid="{00000000-0005-0000-0000-0000AA440000}"/>
    <cellStyle name="Normal 4 5 2 2 4 3 2 3 2" xfId="5996" xr:uid="{00000000-0005-0000-0000-0000AB440000}"/>
    <cellStyle name="Normal 4 5 2 2 4 3 2 3 2 2" xfId="9283" xr:uid="{00000000-0005-0000-0000-0000AC440000}"/>
    <cellStyle name="Normal 4 5 2 2 4 3 2 3 2 2 2" xfId="31499" xr:uid="{00000000-0005-0000-0000-0000AD440000}"/>
    <cellStyle name="Normal 4 5 2 2 4 3 2 3 2 3" xfId="21904" xr:uid="{00000000-0005-0000-0000-0000AE440000}"/>
    <cellStyle name="Normal 4 5 2 2 4 3 2 3 3" xfId="8293" xr:uid="{00000000-0005-0000-0000-0000AF440000}"/>
    <cellStyle name="Normal 4 5 2 2 4 3 2 3 3 2" xfId="9284" xr:uid="{00000000-0005-0000-0000-0000B0440000}"/>
    <cellStyle name="Normal 4 5 2 2 4 3 2 3 3 2 2" xfId="32823" xr:uid="{00000000-0005-0000-0000-0000B1440000}"/>
    <cellStyle name="Normal 4 5 2 2 4 3 2 3 3 3" xfId="24201" xr:uid="{00000000-0005-0000-0000-0000B2440000}"/>
    <cellStyle name="Normal 4 5 2 2 4 3 2 3 4" xfId="9282" xr:uid="{00000000-0005-0000-0000-0000B3440000}"/>
    <cellStyle name="Normal 4 5 2 2 4 3 2 3 4 2" xfId="30180" xr:uid="{00000000-0005-0000-0000-0000B4440000}"/>
    <cellStyle name="Normal 4 5 2 2 4 3 2 3 5" xfId="19621" xr:uid="{00000000-0005-0000-0000-0000B5440000}"/>
    <cellStyle name="Normal 4 5 2 2 4 3 2 4" xfId="4508" xr:uid="{00000000-0005-0000-0000-0000B6440000}"/>
    <cellStyle name="Normal 4 5 2 2 4 3 2 4 2" xfId="9285" xr:uid="{00000000-0005-0000-0000-0000B7440000}"/>
    <cellStyle name="Normal 4 5 2 2 4 3 2 4 2 2" xfId="30624" xr:uid="{00000000-0005-0000-0000-0000B8440000}"/>
    <cellStyle name="Normal 4 5 2 2 4 3 2 4 3" xfId="20416" xr:uid="{00000000-0005-0000-0000-0000B9440000}"/>
    <cellStyle name="Normal 4 5 2 2 4 3 2 5" xfId="6805" xr:uid="{00000000-0005-0000-0000-0000BA440000}"/>
    <cellStyle name="Normal 4 5 2 2 4 3 2 5 2" xfId="9286" xr:uid="{00000000-0005-0000-0000-0000BB440000}"/>
    <cellStyle name="Normal 4 5 2 2 4 3 2 5 2 2" xfId="31946" xr:uid="{00000000-0005-0000-0000-0000BC440000}"/>
    <cellStyle name="Normal 4 5 2 2 4 3 2 5 3" xfId="22713" xr:uid="{00000000-0005-0000-0000-0000BD440000}"/>
    <cellStyle name="Normal 4 5 2 2 4 3 2 6" xfId="9278" xr:uid="{00000000-0005-0000-0000-0000BE440000}"/>
    <cellStyle name="Normal 4 5 2 2 4 3 2 6 2" xfId="29306" xr:uid="{00000000-0005-0000-0000-0000BF440000}"/>
    <cellStyle name="Normal 4 5 2 2 4 3 2 7" xfId="18133" xr:uid="{00000000-0005-0000-0000-0000C0440000}"/>
    <cellStyle name="Normal 4 5 2 2 4 3 3" xfId="2524" xr:uid="{00000000-0005-0000-0000-0000C1440000}"/>
    <cellStyle name="Normal 4 5 2 2 4 3 3 2" xfId="4944" xr:uid="{00000000-0005-0000-0000-0000C2440000}"/>
    <cellStyle name="Normal 4 5 2 2 4 3 3 2 2" xfId="9288" xr:uid="{00000000-0005-0000-0000-0000C3440000}"/>
    <cellStyle name="Normal 4 5 2 2 4 3 3 2 2 2" xfId="30869" xr:uid="{00000000-0005-0000-0000-0000C4440000}"/>
    <cellStyle name="Normal 4 5 2 2 4 3 3 2 3" xfId="20852" xr:uid="{00000000-0005-0000-0000-0000C5440000}"/>
    <cellStyle name="Normal 4 5 2 2 4 3 3 3" xfId="7241" xr:uid="{00000000-0005-0000-0000-0000C6440000}"/>
    <cellStyle name="Normal 4 5 2 2 4 3 3 3 2" xfId="9289" xr:uid="{00000000-0005-0000-0000-0000C7440000}"/>
    <cellStyle name="Normal 4 5 2 2 4 3 3 3 2 2" xfId="32193" xr:uid="{00000000-0005-0000-0000-0000C8440000}"/>
    <cellStyle name="Normal 4 5 2 2 4 3 3 3 3" xfId="23149" xr:uid="{00000000-0005-0000-0000-0000C9440000}"/>
    <cellStyle name="Normal 4 5 2 2 4 3 3 4" xfId="9287" xr:uid="{00000000-0005-0000-0000-0000CA440000}"/>
    <cellStyle name="Normal 4 5 2 2 4 3 3 4 2" xfId="29551" xr:uid="{00000000-0005-0000-0000-0000CB440000}"/>
    <cellStyle name="Normal 4 5 2 2 4 3 3 5" xfId="18569" xr:uid="{00000000-0005-0000-0000-0000CC440000}"/>
    <cellStyle name="Normal 4 5 2 2 4 3 4" xfId="3339" xr:uid="{00000000-0005-0000-0000-0000CD440000}"/>
    <cellStyle name="Normal 4 5 2 2 4 3 4 2" xfId="5688" xr:uid="{00000000-0005-0000-0000-0000CE440000}"/>
    <cellStyle name="Normal 4 5 2 2 4 3 4 2 2" xfId="9291" xr:uid="{00000000-0005-0000-0000-0000CF440000}"/>
    <cellStyle name="Normal 4 5 2 2 4 3 4 2 2 2" xfId="31307" xr:uid="{00000000-0005-0000-0000-0000D0440000}"/>
    <cellStyle name="Normal 4 5 2 2 4 3 4 2 3" xfId="21596" xr:uid="{00000000-0005-0000-0000-0000D1440000}"/>
    <cellStyle name="Normal 4 5 2 2 4 3 4 3" xfId="7985" xr:uid="{00000000-0005-0000-0000-0000D2440000}"/>
    <cellStyle name="Normal 4 5 2 2 4 3 4 3 2" xfId="9292" xr:uid="{00000000-0005-0000-0000-0000D3440000}"/>
    <cellStyle name="Normal 4 5 2 2 4 3 4 3 2 2" xfId="32631" xr:uid="{00000000-0005-0000-0000-0000D4440000}"/>
    <cellStyle name="Normal 4 5 2 2 4 3 4 3 3" xfId="23893" xr:uid="{00000000-0005-0000-0000-0000D5440000}"/>
    <cellStyle name="Normal 4 5 2 2 4 3 4 4" xfId="9290" xr:uid="{00000000-0005-0000-0000-0000D6440000}"/>
    <cellStyle name="Normal 4 5 2 2 4 3 4 4 2" xfId="29989" xr:uid="{00000000-0005-0000-0000-0000D7440000}"/>
    <cellStyle name="Normal 4 5 2 2 4 3 4 5" xfId="19313" xr:uid="{00000000-0005-0000-0000-0000D8440000}"/>
    <cellStyle name="Normal 4 5 2 2 4 3 5" xfId="4200" xr:uid="{00000000-0005-0000-0000-0000D9440000}"/>
    <cellStyle name="Normal 4 5 2 2 4 3 5 2" xfId="9293" xr:uid="{00000000-0005-0000-0000-0000DA440000}"/>
    <cellStyle name="Normal 4 5 2 2 4 3 5 2 2" xfId="30432" xr:uid="{00000000-0005-0000-0000-0000DB440000}"/>
    <cellStyle name="Normal 4 5 2 2 4 3 5 3" xfId="20108" xr:uid="{00000000-0005-0000-0000-0000DC440000}"/>
    <cellStyle name="Normal 4 5 2 2 4 3 6" xfId="6497" xr:uid="{00000000-0005-0000-0000-0000DD440000}"/>
    <cellStyle name="Normal 4 5 2 2 4 3 6 2" xfId="9294" xr:uid="{00000000-0005-0000-0000-0000DE440000}"/>
    <cellStyle name="Normal 4 5 2 2 4 3 6 2 2" xfId="31754" xr:uid="{00000000-0005-0000-0000-0000DF440000}"/>
    <cellStyle name="Normal 4 5 2 2 4 3 6 3" xfId="22405" xr:uid="{00000000-0005-0000-0000-0000E0440000}"/>
    <cellStyle name="Normal 4 5 2 2 4 3 7" xfId="9277" xr:uid="{00000000-0005-0000-0000-0000E1440000}"/>
    <cellStyle name="Normal 4 5 2 2 4 3 7 2" xfId="29115" xr:uid="{00000000-0005-0000-0000-0000E2440000}"/>
    <cellStyle name="Normal 4 5 2 2 4 3 8" xfId="17825" xr:uid="{00000000-0005-0000-0000-0000E3440000}"/>
    <cellStyle name="Normal 4 5 2 2 4 4" xfId="1800" xr:uid="{00000000-0005-0000-0000-0000E4440000}"/>
    <cellStyle name="Normal 4 5 2 2 4 4 2" xfId="2678" xr:uid="{00000000-0005-0000-0000-0000E5440000}"/>
    <cellStyle name="Normal 4 5 2 2 4 4 2 2" xfId="5098" xr:uid="{00000000-0005-0000-0000-0000E6440000}"/>
    <cellStyle name="Normal 4 5 2 2 4 4 2 2 2" xfId="9297" xr:uid="{00000000-0005-0000-0000-0000E7440000}"/>
    <cellStyle name="Normal 4 5 2 2 4 4 2 2 2 2" xfId="30964" xr:uid="{00000000-0005-0000-0000-0000E8440000}"/>
    <cellStyle name="Normal 4 5 2 2 4 4 2 2 3" xfId="21006" xr:uid="{00000000-0005-0000-0000-0000E9440000}"/>
    <cellStyle name="Normal 4 5 2 2 4 4 2 3" xfId="7395" xr:uid="{00000000-0005-0000-0000-0000EA440000}"/>
    <cellStyle name="Normal 4 5 2 2 4 4 2 3 2" xfId="9298" xr:uid="{00000000-0005-0000-0000-0000EB440000}"/>
    <cellStyle name="Normal 4 5 2 2 4 4 2 3 2 2" xfId="32288" xr:uid="{00000000-0005-0000-0000-0000EC440000}"/>
    <cellStyle name="Normal 4 5 2 2 4 4 2 3 3" xfId="23303" xr:uid="{00000000-0005-0000-0000-0000ED440000}"/>
    <cellStyle name="Normal 4 5 2 2 4 4 2 4" xfId="9296" xr:uid="{00000000-0005-0000-0000-0000EE440000}"/>
    <cellStyle name="Normal 4 5 2 2 4 4 2 4 2" xfId="29646" xr:uid="{00000000-0005-0000-0000-0000EF440000}"/>
    <cellStyle name="Normal 4 5 2 2 4 4 2 5" xfId="18723" xr:uid="{00000000-0005-0000-0000-0000F0440000}"/>
    <cellStyle name="Normal 4 5 2 2 4 4 3" xfId="3493" xr:uid="{00000000-0005-0000-0000-0000F1440000}"/>
    <cellStyle name="Normal 4 5 2 2 4 4 3 2" xfId="5842" xr:uid="{00000000-0005-0000-0000-0000F2440000}"/>
    <cellStyle name="Normal 4 5 2 2 4 4 3 2 2" xfId="9300" xr:uid="{00000000-0005-0000-0000-0000F3440000}"/>
    <cellStyle name="Normal 4 5 2 2 4 4 3 2 2 2" xfId="31403" xr:uid="{00000000-0005-0000-0000-0000F4440000}"/>
    <cellStyle name="Normal 4 5 2 2 4 4 3 2 3" xfId="21750" xr:uid="{00000000-0005-0000-0000-0000F5440000}"/>
    <cellStyle name="Normal 4 5 2 2 4 4 3 3" xfId="8139" xr:uid="{00000000-0005-0000-0000-0000F6440000}"/>
    <cellStyle name="Normal 4 5 2 2 4 4 3 3 2" xfId="9301" xr:uid="{00000000-0005-0000-0000-0000F7440000}"/>
    <cellStyle name="Normal 4 5 2 2 4 4 3 3 2 2" xfId="32727" xr:uid="{00000000-0005-0000-0000-0000F8440000}"/>
    <cellStyle name="Normal 4 5 2 2 4 4 3 3 3" xfId="24047" xr:uid="{00000000-0005-0000-0000-0000F9440000}"/>
    <cellStyle name="Normal 4 5 2 2 4 4 3 4" xfId="9299" xr:uid="{00000000-0005-0000-0000-0000FA440000}"/>
    <cellStyle name="Normal 4 5 2 2 4 4 3 4 2" xfId="30084" xr:uid="{00000000-0005-0000-0000-0000FB440000}"/>
    <cellStyle name="Normal 4 5 2 2 4 4 3 5" xfId="19467" xr:uid="{00000000-0005-0000-0000-0000FC440000}"/>
    <cellStyle name="Normal 4 5 2 2 4 4 4" xfId="4354" xr:uid="{00000000-0005-0000-0000-0000FD440000}"/>
    <cellStyle name="Normal 4 5 2 2 4 4 4 2" xfId="9302" xr:uid="{00000000-0005-0000-0000-0000FE440000}"/>
    <cellStyle name="Normal 4 5 2 2 4 4 4 2 2" xfId="30528" xr:uid="{00000000-0005-0000-0000-0000FF440000}"/>
    <cellStyle name="Normal 4 5 2 2 4 4 4 3" xfId="20262" xr:uid="{00000000-0005-0000-0000-000000450000}"/>
    <cellStyle name="Normal 4 5 2 2 4 4 5" xfId="6651" xr:uid="{00000000-0005-0000-0000-000001450000}"/>
    <cellStyle name="Normal 4 5 2 2 4 4 5 2" xfId="9303" xr:uid="{00000000-0005-0000-0000-000002450000}"/>
    <cellStyle name="Normal 4 5 2 2 4 4 5 2 2" xfId="31850" xr:uid="{00000000-0005-0000-0000-000003450000}"/>
    <cellStyle name="Normal 4 5 2 2 4 4 5 3" xfId="22559" xr:uid="{00000000-0005-0000-0000-000004450000}"/>
    <cellStyle name="Normal 4 5 2 2 4 4 6" xfId="9295" xr:uid="{00000000-0005-0000-0000-000005450000}"/>
    <cellStyle name="Normal 4 5 2 2 4 4 6 2" xfId="29210" xr:uid="{00000000-0005-0000-0000-000006450000}"/>
    <cellStyle name="Normal 4 5 2 2 4 4 7" xfId="17979" xr:uid="{00000000-0005-0000-0000-000007450000}"/>
    <cellStyle name="Normal 4 5 2 2 4 5" xfId="2131" xr:uid="{00000000-0005-0000-0000-000008450000}"/>
    <cellStyle name="Normal 4 5 2 2 4 5 2" xfId="2985" xr:uid="{00000000-0005-0000-0000-000009450000}"/>
    <cellStyle name="Normal 4 5 2 2 4 5 2 2" xfId="5405" xr:uid="{00000000-0005-0000-0000-00000A450000}"/>
    <cellStyle name="Normal 4 5 2 2 4 5 2 2 2" xfId="9306" xr:uid="{00000000-0005-0000-0000-00000B450000}"/>
    <cellStyle name="Normal 4 5 2 2 4 5 2 2 2 2" xfId="31154" xr:uid="{00000000-0005-0000-0000-00000C450000}"/>
    <cellStyle name="Normal 4 5 2 2 4 5 2 2 3" xfId="21313" xr:uid="{00000000-0005-0000-0000-00000D450000}"/>
    <cellStyle name="Normal 4 5 2 2 4 5 2 3" xfId="7702" xr:uid="{00000000-0005-0000-0000-00000E450000}"/>
    <cellStyle name="Normal 4 5 2 2 4 5 2 3 2" xfId="9307" xr:uid="{00000000-0005-0000-0000-00000F450000}"/>
    <cellStyle name="Normal 4 5 2 2 4 5 2 3 2 2" xfId="32478" xr:uid="{00000000-0005-0000-0000-000010450000}"/>
    <cellStyle name="Normal 4 5 2 2 4 5 2 3 3" xfId="23610" xr:uid="{00000000-0005-0000-0000-000011450000}"/>
    <cellStyle name="Normal 4 5 2 2 4 5 2 4" xfId="9305" xr:uid="{00000000-0005-0000-0000-000012450000}"/>
    <cellStyle name="Normal 4 5 2 2 4 5 2 4 2" xfId="29836" xr:uid="{00000000-0005-0000-0000-000013450000}"/>
    <cellStyle name="Normal 4 5 2 2 4 5 2 5" xfId="19030" xr:uid="{00000000-0005-0000-0000-000014450000}"/>
    <cellStyle name="Normal 4 5 2 2 4 5 3" xfId="3824" xr:uid="{00000000-0005-0000-0000-000015450000}"/>
    <cellStyle name="Normal 4 5 2 2 4 5 3 2" xfId="6149" xr:uid="{00000000-0005-0000-0000-000016450000}"/>
    <cellStyle name="Normal 4 5 2 2 4 5 3 2 2" xfId="9309" xr:uid="{00000000-0005-0000-0000-000017450000}"/>
    <cellStyle name="Normal 4 5 2 2 4 5 3 2 2 2" xfId="31593" xr:uid="{00000000-0005-0000-0000-000018450000}"/>
    <cellStyle name="Normal 4 5 2 2 4 5 3 2 3" xfId="22057" xr:uid="{00000000-0005-0000-0000-000019450000}"/>
    <cellStyle name="Normal 4 5 2 2 4 5 3 3" xfId="8446" xr:uid="{00000000-0005-0000-0000-00001A450000}"/>
    <cellStyle name="Normal 4 5 2 2 4 5 3 3 2" xfId="9310" xr:uid="{00000000-0005-0000-0000-00001B450000}"/>
    <cellStyle name="Normal 4 5 2 2 4 5 3 3 2 2" xfId="32917" xr:uid="{00000000-0005-0000-0000-00001C450000}"/>
    <cellStyle name="Normal 4 5 2 2 4 5 3 3 3" xfId="24354" xr:uid="{00000000-0005-0000-0000-00001D450000}"/>
    <cellStyle name="Normal 4 5 2 2 4 5 3 4" xfId="9308" xr:uid="{00000000-0005-0000-0000-00001E450000}"/>
    <cellStyle name="Normal 4 5 2 2 4 5 3 4 2" xfId="30274" xr:uid="{00000000-0005-0000-0000-00001F450000}"/>
    <cellStyle name="Normal 4 5 2 2 4 5 3 5" xfId="19774" xr:uid="{00000000-0005-0000-0000-000020450000}"/>
    <cellStyle name="Normal 4 5 2 2 4 5 4" xfId="4661" xr:uid="{00000000-0005-0000-0000-000021450000}"/>
    <cellStyle name="Normal 4 5 2 2 4 5 4 2" xfId="9311" xr:uid="{00000000-0005-0000-0000-000022450000}"/>
    <cellStyle name="Normal 4 5 2 2 4 5 4 2 2" xfId="30718" xr:uid="{00000000-0005-0000-0000-000023450000}"/>
    <cellStyle name="Normal 4 5 2 2 4 5 4 3" xfId="20569" xr:uid="{00000000-0005-0000-0000-000024450000}"/>
    <cellStyle name="Normal 4 5 2 2 4 5 5" xfId="6958" xr:uid="{00000000-0005-0000-0000-000025450000}"/>
    <cellStyle name="Normal 4 5 2 2 4 5 5 2" xfId="9312" xr:uid="{00000000-0005-0000-0000-000026450000}"/>
    <cellStyle name="Normal 4 5 2 2 4 5 5 2 2" xfId="32040" xr:uid="{00000000-0005-0000-0000-000027450000}"/>
    <cellStyle name="Normal 4 5 2 2 4 5 5 3" xfId="22866" xr:uid="{00000000-0005-0000-0000-000028450000}"/>
    <cellStyle name="Normal 4 5 2 2 4 5 6" xfId="9304" xr:uid="{00000000-0005-0000-0000-000029450000}"/>
    <cellStyle name="Normal 4 5 2 2 4 5 6 2" xfId="29400" xr:uid="{00000000-0005-0000-0000-00002A450000}"/>
    <cellStyle name="Normal 4 5 2 2 4 5 7" xfId="18286" xr:uid="{00000000-0005-0000-0000-00002B450000}"/>
    <cellStyle name="Normal 4 5 2 2 4 6" xfId="2363" xr:uid="{00000000-0005-0000-0000-00002C450000}"/>
    <cellStyle name="Normal 4 5 2 2 4 6 2" xfId="4790" xr:uid="{00000000-0005-0000-0000-00002D450000}"/>
    <cellStyle name="Normal 4 5 2 2 4 6 2 2" xfId="9314" xr:uid="{00000000-0005-0000-0000-00002E450000}"/>
    <cellStyle name="Normal 4 5 2 2 4 6 2 2 2" xfId="30773" xr:uid="{00000000-0005-0000-0000-00002F450000}"/>
    <cellStyle name="Normal 4 5 2 2 4 6 2 3" xfId="20698" xr:uid="{00000000-0005-0000-0000-000030450000}"/>
    <cellStyle name="Normal 4 5 2 2 4 6 3" xfId="7087" xr:uid="{00000000-0005-0000-0000-000031450000}"/>
    <cellStyle name="Normal 4 5 2 2 4 6 3 2" xfId="9315" xr:uid="{00000000-0005-0000-0000-000032450000}"/>
    <cellStyle name="Normal 4 5 2 2 4 6 3 2 2" xfId="32097" xr:uid="{00000000-0005-0000-0000-000033450000}"/>
    <cellStyle name="Normal 4 5 2 2 4 6 3 3" xfId="22995" xr:uid="{00000000-0005-0000-0000-000034450000}"/>
    <cellStyle name="Normal 4 5 2 2 4 6 4" xfId="9313" xr:uid="{00000000-0005-0000-0000-000035450000}"/>
    <cellStyle name="Normal 4 5 2 2 4 6 4 2" xfId="29455" xr:uid="{00000000-0005-0000-0000-000036450000}"/>
    <cellStyle name="Normal 4 5 2 2 4 6 5" xfId="18415" xr:uid="{00000000-0005-0000-0000-000037450000}"/>
    <cellStyle name="Normal 4 5 2 2 4 7" xfId="3153" xr:uid="{00000000-0005-0000-0000-000038450000}"/>
    <cellStyle name="Normal 4 5 2 2 4 7 2" xfId="5534" xr:uid="{00000000-0005-0000-0000-000039450000}"/>
    <cellStyle name="Normal 4 5 2 2 4 7 2 2" xfId="9317" xr:uid="{00000000-0005-0000-0000-00003A450000}"/>
    <cellStyle name="Normal 4 5 2 2 4 7 2 2 2" xfId="31211" xr:uid="{00000000-0005-0000-0000-00003B450000}"/>
    <cellStyle name="Normal 4 5 2 2 4 7 2 3" xfId="21442" xr:uid="{00000000-0005-0000-0000-00003C450000}"/>
    <cellStyle name="Normal 4 5 2 2 4 7 3" xfId="7831" xr:uid="{00000000-0005-0000-0000-00003D450000}"/>
    <cellStyle name="Normal 4 5 2 2 4 7 3 2" xfId="9318" xr:uid="{00000000-0005-0000-0000-00003E450000}"/>
    <cellStyle name="Normal 4 5 2 2 4 7 3 2 2" xfId="32535" xr:uid="{00000000-0005-0000-0000-00003F450000}"/>
    <cellStyle name="Normal 4 5 2 2 4 7 3 3" xfId="23739" xr:uid="{00000000-0005-0000-0000-000040450000}"/>
    <cellStyle name="Normal 4 5 2 2 4 7 4" xfId="9316" xr:uid="{00000000-0005-0000-0000-000041450000}"/>
    <cellStyle name="Normal 4 5 2 2 4 7 4 2" xfId="29893" xr:uid="{00000000-0005-0000-0000-000042450000}"/>
    <cellStyle name="Normal 4 5 2 2 4 7 5" xfId="19159" xr:uid="{00000000-0005-0000-0000-000043450000}"/>
    <cellStyle name="Normal 4 5 2 2 4 8" xfId="4046" xr:uid="{00000000-0005-0000-0000-000044450000}"/>
    <cellStyle name="Normal 4 5 2 2 4 8 2" xfId="9319" xr:uid="{00000000-0005-0000-0000-000045450000}"/>
    <cellStyle name="Normal 4 5 2 2 4 8 2 2" xfId="30336" xr:uid="{00000000-0005-0000-0000-000046450000}"/>
    <cellStyle name="Normal 4 5 2 2 4 8 3" xfId="19954" xr:uid="{00000000-0005-0000-0000-000047450000}"/>
    <cellStyle name="Normal 4 5 2 2 4 9" xfId="6343" xr:uid="{00000000-0005-0000-0000-000048450000}"/>
    <cellStyle name="Normal 4 5 2 2 4 9 2" xfId="9320" xr:uid="{00000000-0005-0000-0000-000049450000}"/>
    <cellStyle name="Normal 4 5 2 2 4 9 2 2" xfId="31658" xr:uid="{00000000-0005-0000-0000-00004A450000}"/>
    <cellStyle name="Normal 4 5 2 2 4 9 3" xfId="22251" xr:uid="{00000000-0005-0000-0000-00004B450000}"/>
    <cellStyle name="Normal 4 5 2 2 5" xfId="8993" xr:uid="{00000000-0005-0000-0000-00004C450000}"/>
    <cellStyle name="Normal 4 5 2 3" xfId="1278" xr:uid="{00000000-0005-0000-0000-00004D450000}"/>
    <cellStyle name="Normal 4 5 2 3 2" xfId="1279" xr:uid="{00000000-0005-0000-0000-00004E450000}"/>
    <cellStyle name="Normal 4 5 2 3 2 2" xfId="1280" xr:uid="{00000000-0005-0000-0000-00004F450000}"/>
    <cellStyle name="Normal 4 5 2 3 2 2 10" xfId="9323" xr:uid="{00000000-0005-0000-0000-000050450000}"/>
    <cellStyle name="Normal 4 5 2 3 2 2 10 2" xfId="29020" xr:uid="{00000000-0005-0000-0000-000051450000}"/>
    <cellStyle name="Normal 4 5 2 3 2 2 11" xfId="17672" xr:uid="{00000000-0005-0000-0000-000052450000}"/>
    <cellStyle name="Normal 4 5 2 3 2 2 2" xfId="1457" xr:uid="{00000000-0005-0000-0000-000053450000}"/>
    <cellStyle name="Normal 4 5 2 3 2 2 2 2" xfId="1704" xr:uid="{00000000-0005-0000-0000-000054450000}"/>
    <cellStyle name="Normal 4 5 2 3 2 2 2 2 2" xfId="2016" xr:uid="{00000000-0005-0000-0000-000055450000}"/>
    <cellStyle name="Normal 4 5 2 3 2 2 2 2 2 2" xfId="2894" xr:uid="{00000000-0005-0000-0000-000056450000}"/>
    <cellStyle name="Normal 4 5 2 3 2 2 2 2 2 2 2" xfId="5314" xr:uid="{00000000-0005-0000-0000-000057450000}"/>
    <cellStyle name="Normal 4 5 2 3 2 2 2 2 2 2 2 2" xfId="9328" xr:uid="{00000000-0005-0000-0000-000058450000}"/>
    <cellStyle name="Normal 4 5 2 3 2 2 2 2 2 2 2 2 2" xfId="31109" xr:uid="{00000000-0005-0000-0000-000059450000}"/>
    <cellStyle name="Normal 4 5 2 3 2 2 2 2 2 2 2 3" xfId="21222" xr:uid="{00000000-0005-0000-0000-00005A450000}"/>
    <cellStyle name="Normal 4 5 2 3 2 2 2 2 2 2 3" xfId="7611" xr:uid="{00000000-0005-0000-0000-00005B450000}"/>
    <cellStyle name="Normal 4 5 2 3 2 2 2 2 2 2 3 2" xfId="9329" xr:uid="{00000000-0005-0000-0000-00005C450000}"/>
    <cellStyle name="Normal 4 5 2 3 2 2 2 2 2 2 3 2 2" xfId="32433" xr:uid="{00000000-0005-0000-0000-00005D450000}"/>
    <cellStyle name="Normal 4 5 2 3 2 2 2 2 2 2 3 3" xfId="23519" xr:uid="{00000000-0005-0000-0000-00005E450000}"/>
    <cellStyle name="Normal 4 5 2 3 2 2 2 2 2 2 4" xfId="9327" xr:uid="{00000000-0005-0000-0000-00005F450000}"/>
    <cellStyle name="Normal 4 5 2 3 2 2 2 2 2 2 4 2" xfId="29791" xr:uid="{00000000-0005-0000-0000-000060450000}"/>
    <cellStyle name="Normal 4 5 2 3 2 2 2 2 2 2 5" xfId="18939" xr:uid="{00000000-0005-0000-0000-000061450000}"/>
    <cellStyle name="Normal 4 5 2 3 2 2 2 2 2 3" xfId="3709" xr:uid="{00000000-0005-0000-0000-000062450000}"/>
    <cellStyle name="Normal 4 5 2 3 2 2 2 2 2 3 2" xfId="6058" xr:uid="{00000000-0005-0000-0000-000063450000}"/>
    <cellStyle name="Normal 4 5 2 3 2 2 2 2 2 3 2 2" xfId="9331" xr:uid="{00000000-0005-0000-0000-000064450000}"/>
    <cellStyle name="Normal 4 5 2 3 2 2 2 2 2 3 2 2 2" xfId="31548" xr:uid="{00000000-0005-0000-0000-000065450000}"/>
    <cellStyle name="Normal 4 5 2 3 2 2 2 2 2 3 2 3" xfId="21966" xr:uid="{00000000-0005-0000-0000-000066450000}"/>
    <cellStyle name="Normal 4 5 2 3 2 2 2 2 2 3 3" xfId="8355" xr:uid="{00000000-0005-0000-0000-000067450000}"/>
    <cellStyle name="Normal 4 5 2 3 2 2 2 2 2 3 3 2" xfId="9332" xr:uid="{00000000-0005-0000-0000-000068450000}"/>
    <cellStyle name="Normal 4 5 2 3 2 2 2 2 2 3 3 2 2" xfId="32872" xr:uid="{00000000-0005-0000-0000-000069450000}"/>
    <cellStyle name="Normal 4 5 2 3 2 2 2 2 2 3 3 3" xfId="24263" xr:uid="{00000000-0005-0000-0000-00006A450000}"/>
    <cellStyle name="Normal 4 5 2 3 2 2 2 2 2 3 4" xfId="9330" xr:uid="{00000000-0005-0000-0000-00006B450000}"/>
    <cellStyle name="Normal 4 5 2 3 2 2 2 2 2 3 4 2" xfId="30229" xr:uid="{00000000-0005-0000-0000-00006C450000}"/>
    <cellStyle name="Normal 4 5 2 3 2 2 2 2 2 3 5" xfId="19683" xr:uid="{00000000-0005-0000-0000-00006D450000}"/>
    <cellStyle name="Normal 4 5 2 3 2 2 2 2 2 4" xfId="4570" xr:uid="{00000000-0005-0000-0000-00006E450000}"/>
    <cellStyle name="Normal 4 5 2 3 2 2 2 2 2 4 2" xfId="9333" xr:uid="{00000000-0005-0000-0000-00006F450000}"/>
    <cellStyle name="Normal 4 5 2 3 2 2 2 2 2 4 2 2" xfId="30673" xr:uid="{00000000-0005-0000-0000-000070450000}"/>
    <cellStyle name="Normal 4 5 2 3 2 2 2 2 2 4 3" xfId="20478" xr:uid="{00000000-0005-0000-0000-000071450000}"/>
    <cellStyle name="Normal 4 5 2 3 2 2 2 2 2 5" xfId="6867" xr:uid="{00000000-0005-0000-0000-000072450000}"/>
    <cellStyle name="Normal 4 5 2 3 2 2 2 2 2 5 2" xfId="9334" xr:uid="{00000000-0005-0000-0000-000073450000}"/>
    <cellStyle name="Normal 4 5 2 3 2 2 2 2 2 5 2 2" xfId="31995" xr:uid="{00000000-0005-0000-0000-000074450000}"/>
    <cellStyle name="Normal 4 5 2 3 2 2 2 2 2 5 3" xfId="22775" xr:uid="{00000000-0005-0000-0000-000075450000}"/>
    <cellStyle name="Normal 4 5 2 3 2 2 2 2 2 6" xfId="9326" xr:uid="{00000000-0005-0000-0000-000076450000}"/>
    <cellStyle name="Normal 4 5 2 3 2 2 2 2 2 6 2" xfId="29355" xr:uid="{00000000-0005-0000-0000-000077450000}"/>
    <cellStyle name="Normal 4 5 2 3 2 2 2 2 2 7" xfId="18195" xr:uid="{00000000-0005-0000-0000-000078450000}"/>
    <cellStyle name="Normal 4 5 2 3 2 2 2 2 3" xfId="2586" xr:uid="{00000000-0005-0000-0000-000079450000}"/>
    <cellStyle name="Normal 4 5 2 3 2 2 2 2 3 2" xfId="5006" xr:uid="{00000000-0005-0000-0000-00007A450000}"/>
    <cellStyle name="Normal 4 5 2 3 2 2 2 2 3 2 2" xfId="9336" xr:uid="{00000000-0005-0000-0000-00007B450000}"/>
    <cellStyle name="Normal 4 5 2 3 2 2 2 2 3 2 2 2" xfId="30918" xr:uid="{00000000-0005-0000-0000-00007C450000}"/>
    <cellStyle name="Normal 4 5 2 3 2 2 2 2 3 2 3" xfId="20914" xr:uid="{00000000-0005-0000-0000-00007D450000}"/>
    <cellStyle name="Normal 4 5 2 3 2 2 2 2 3 3" xfId="7303" xr:uid="{00000000-0005-0000-0000-00007E450000}"/>
    <cellStyle name="Normal 4 5 2 3 2 2 2 2 3 3 2" xfId="9337" xr:uid="{00000000-0005-0000-0000-00007F450000}"/>
    <cellStyle name="Normal 4 5 2 3 2 2 2 2 3 3 2 2" xfId="32242" xr:uid="{00000000-0005-0000-0000-000080450000}"/>
    <cellStyle name="Normal 4 5 2 3 2 2 2 2 3 3 3" xfId="23211" xr:uid="{00000000-0005-0000-0000-000081450000}"/>
    <cellStyle name="Normal 4 5 2 3 2 2 2 2 3 4" xfId="9335" xr:uid="{00000000-0005-0000-0000-000082450000}"/>
    <cellStyle name="Normal 4 5 2 3 2 2 2 2 3 4 2" xfId="29600" xr:uid="{00000000-0005-0000-0000-000083450000}"/>
    <cellStyle name="Normal 4 5 2 3 2 2 2 2 3 5" xfId="18631" xr:uid="{00000000-0005-0000-0000-000084450000}"/>
    <cellStyle name="Normal 4 5 2 3 2 2 2 2 4" xfId="3401" xr:uid="{00000000-0005-0000-0000-000085450000}"/>
    <cellStyle name="Normal 4 5 2 3 2 2 2 2 4 2" xfId="5750" xr:uid="{00000000-0005-0000-0000-000086450000}"/>
    <cellStyle name="Normal 4 5 2 3 2 2 2 2 4 2 2" xfId="9339" xr:uid="{00000000-0005-0000-0000-000087450000}"/>
    <cellStyle name="Normal 4 5 2 3 2 2 2 2 4 2 2 2" xfId="31356" xr:uid="{00000000-0005-0000-0000-000088450000}"/>
    <cellStyle name="Normal 4 5 2 3 2 2 2 2 4 2 3" xfId="21658" xr:uid="{00000000-0005-0000-0000-000089450000}"/>
    <cellStyle name="Normal 4 5 2 3 2 2 2 2 4 3" xfId="8047" xr:uid="{00000000-0005-0000-0000-00008A450000}"/>
    <cellStyle name="Normal 4 5 2 3 2 2 2 2 4 3 2" xfId="9340" xr:uid="{00000000-0005-0000-0000-00008B450000}"/>
    <cellStyle name="Normal 4 5 2 3 2 2 2 2 4 3 2 2" xfId="32680" xr:uid="{00000000-0005-0000-0000-00008C450000}"/>
    <cellStyle name="Normal 4 5 2 3 2 2 2 2 4 3 3" xfId="23955" xr:uid="{00000000-0005-0000-0000-00008D450000}"/>
    <cellStyle name="Normal 4 5 2 3 2 2 2 2 4 4" xfId="9338" xr:uid="{00000000-0005-0000-0000-00008E450000}"/>
    <cellStyle name="Normal 4 5 2 3 2 2 2 2 4 4 2" xfId="30038" xr:uid="{00000000-0005-0000-0000-00008F450000}"/>
    <cellStyle name="Normal 4 5 2 3 2 2 2 2 4 5" xfId="19375" xr:uid="{00000000-0005-0000-0000-000090450000}"/>
    <cellStyle name="Normal 4 5 2 3 2 2 2 2 5" xfId="4262" xr:uid="{00000000-0005-0000-0000-000091450000}"/>
    <cellStyle name="Normal 4 5 2 3 2 2 2 2 5 2" xfId="9341" xr:uid="{00000000-0005-0000-0000-000092450000}"/>
    <cellStyle name="Normal 4 5 2 3 2 2 2 2 5 2 2" xfId="30481" xr:uid="{00000000-0005-0000-0000-000093450000}"/>
    <cellStyle name="Normal 4 5 2 3 2 2 2 2 5 3" xfId="20170" xr:uid="{00000000-0005-0000-0000-000094450000}"/>
    <cellStyle name="Normal 4 5 2 3 2 2 2 2 6" xfId="6559" xr:uid="{00000000-0005-0000-0000-000095450000}"/>
    <cellStyle name="Normal 4 5 2 3 2 2 2 2 6 2" xfId="9342" xr:uid="{00000000-0005-0000-0000-000096450000}"/>
    <cellStyle name="Normal 4 5 2 3 2 2 2 2 6 2 2" xfId="31803" xr:uid="{00000000-0005-0000-0000-000097450000}"/>
    <cellStyle name="Normal 4 5 2 3 2 2 2 2 6 3" xfId="22467" xr:uid="{00000000-0005-0000-0000-000098450000}"/>
    <cellStyle name="Normal 4 5 2 3 2 2 2 2 7" xfId="9325" xr:uid="{00000000-0005-0000-0000-000099450000}"/>
    <cellStyle name="Normal 4 5 2 3 2 2 2 2 7 2" xfId="29164" xr:uid="{00000000-0005-0000-0000-00009A450000}"/>
    <cellStyle name="Normal 4 5 2 3 2 2 2 2 8" xfId="17887" xr:uid="{00000000-0005-0000-0000-00009B450000}"/>
    <cellStyle name="Normal 4 5 2 3 2 2 2 3" xfId="1862" xr:uid="{00000000-0005-0000-0000-00009C450000}"/>
    <cellStyle name="Normal 4 5 2 3 2 2 2 3 2" xfId="2740" xr:uid="{00000000-0005-0000-0000-00009D450000}"/>
    <cellStyle name="Normal 4 5 2 3 2 2 2 3 2 2" xfId="5160" xr:uid="{00000000-0005-0000-0000-00009E450000}"/>
    <cellStyle name="Normal 4 5 2 3 2 2 2 3 2 2 2" xfId="9345" xr:uid="{00000000-0005-0000-0000-00009F450000}"/>
    <cellStyle name="Normal 4 5 2 3 2 2 2 3 2 2 2 2" xfId="31013" xr:uid="{00000000-0005-0000-0000-0000A0450000}"/>
    <cellStyle name="Normal 4 5 2 3 2 2 2 3 2 2 3" xfId="21068" xr:uid="{00000000-0005-0000-0000-0000A1450000}"/>
    <cellStyle name="Normal 4 5 2 3 2 2 2 3 2 3" xfId="7457" xr:uid="{00000000-0005-0000-0000-0000A2450000}"/>
    <cellStyle name="Normal 4 5 2 3 2 2 2 3 2 3 2" xfId="9346" xr:uid="{00000000-0005-0000-0000-0000A3450000}"/>
    <cellStyle name="Normal 4 5 2 3 2 2 2 3 2 3 2 2" xfId="32337" xr:uid="{00000000-0005-0000-0000-0000A4450000}"/>
    <cellStyle name="Normal 4 5 2 3 2 2 2 3 2 3 3" xfId="23365" xr:uid="{00000000-0005-0000-0000-0000A5450000}"/>
    <cellStyle name="Normal 4 5 2 3 2 2 2 3 2 4" xfId="9344" xr:uid="{00000000-0005-0000-0000-0000A6450000}"/>
    <cellStyle name="Normal 4 5 2 3 2 2 2 3 2 4 2" xfId="29695" xr:uid="{00000000-0005-0000-0000-0000A7450000}"/>
    <cellStyle name="Normal 4 5 2 3 2 2 2 3 2 5" xfId="18785" xr:uid="{00000000-0005-0000-0000-0000A8450000}"/>
    <cellStyle name="Normal 4 5 2 3 2 2 2 3 3" xfId="3555" xr:uid="{00000000-0005-0000-0000-0000A9450000}"/>
    <cellStyle name="Normal 4 5 2 3 2 2 2 3 3 2" xfId="5904" xr:uid="{00000000-0005-0000-0000-0000AA450000}"/>
    <cellStyle name="Normal 4 5 2 3 2 2 2 3 3 2 2" xfId="9348" xr:uid="{00000000-0005-0000-0000-0000AB450000}"/>
    <cellStyle name="Normal 4 5 2 3 2 2 2 3 3 2 2 2" xfId="31452" xr:uid="{00000000-0005-0000-0000-0000AC450000}"/>
    <cellStyle name="Normal 4 5 2 3 2 2 2 3 3 2 3" xfId="21812" xr:uid="{00000000-0005-0000-0000-0000AD450000}"/>
    <cellStyle name="Normal 4 5 2 3 2 2 2 3 3 3" xfId="8201" xr:uid="{00000000-0005-0000-0000-0000AE450000}"/>
    <cellStyle name="Normal 4 5 2 3 2 2 2 3 3 3 2" xfId="9349" xr:uid="{00000000-0005-0000-0000-0000AF450000}"/>
    <cellStyle name="Normal 4 5 2 3 2 2 2 3 3 3 2 2" xfId="32776" xr:uid="{00000000-0005-0000-0000-0000B0450000}"/>
    <cellStyle name="Normal 4 5 2 3 2 2 2 3 3 3 3" xfId="24109" xr:uid="{00000000-0005-0000-0000-0000B1450000}"/>
    <cellStyle name="Normal 4 5 2 3 2 2 2 3 3 4" xfId="9347" xr:uid="{00000000-0005-0000-0000-0000B2450000}"/>
    <cellStyle name="Normal 4 5 2 3 2 2 2 3 3 4 2" xfId="30133" xr:uid="{00000000-0005-0000-0000-0000B3450000}"/>
    <cellStyle name="Normal 4 5 2 3 2 2 2 3 3 5" xfId="19529" xr:uid="{00000000-0005-0000-0000-0000B4450000}"/>
    <cellStyle name="Normal 4 5 2 3 2 2 2 3 4" xfId="4416" xr:uid="{00000000-0005-0000-0000-0000B5450000}"/>
    <cellStyle name="Normal 4 5 2 3 2 2 2 3 4 2" xfId="9350" xr:uid="{00000000-0005-0000-0000-0000B6450000}"/>
    <cellStyle name="Normal 4 5 2 3 2 2 2 3 4 2 2" xfId="30577" xr:uid="{00000000-0005-0000-0000-0000B7450000}"/>
    <cellStyle name="Normal 4 5 2 3 2 2 2 3 4 3" xfId="20324" xr:uid="{00000000-0005-0000-0000-0000B8450000}"/>
    <cellStyle name="Normal 4 5 2 3 2 2 2 3 5" xfId="6713" xr:uid="{00000000-0005-0000-0000-0000B9450000}"/>
    <cellStyle name="Normal 4 5 2 3 2 2 2 3 5 2" xfId="9351" xr:uid="{00000000-0005-0000-0000-0000BA450000}"/>
    <cellStyle name="Normal 4 5 2 3 2 2 2 3 5 2 2" xfId="31899" xr:uid="{00000000-0005-0000-0000-0000BB450000}"/>
    <cellStyle name="Normal 4 5 2 3 2 2 2 3 5 3" xfId="22621" xr:uid="{00000000-0005-0000-0000-0000BC450000}"/>
    <cellStyle name="Normal 4 5 2 3 2 2 2 3 6" xfId="9343" xr:uid="{00000000-0005-0000-0000-0000BD450000}"/>
    <cellStyle name="Normal 4 5 2 3 2 2 2 3 6 2" xfId="29259" xr:uid="{00000000-0005-0000-0000-0000BE450000}"/>
    <cellStyle name="Normal 4 5 2 3 2 2 2 3 7" xfId="18041" xr:uid="{00000000-0005-0000-0000-0000BF450000}"/>
    <cellStyle name="Normal 4 5 2 3 2 2 2 4" xfId="2432" xr:uid="{00000000-0005-0000-0000-0000C0450000}"/>
    <cellStyle name="Normal 4 5 2 3 2 2 2 4 2" xfId="4852" xr:uid="{00000000-0005-0000-0000-0000C1450000}"/>
    <cellStyle name="Normal 4 5 2 3 2 2 2 4 2 2" xfId="9353" xr:uid="{00000000-0005-0000-0000-0000C2450000}"/>
    <cellStyle name="Normal 4 5 2 3 2 2 2 4 2 2 2" xfId="30822" xr:uid="{00000000-0005-0000-0000-0000C3450000}"/>
    <cellStyle name="Normal 4 5 2 3 2 2 2 4 2 3" xfId="20760" xr:uid="{00000000-0005-0000-0000-0000C4450000}"/>
    <cellStyle name="Normal 4 5 2 3 2 2 2 4 3" xfId="7149" xr:uid="{00000000-0005-0000-0000-0000C5450000}"/>
    <cellStyle name="Normal 4 5 2 3 2 2 2 4 3 2" xfId="9354" xr:uid="{00000000-0005-0000-0000-0000C6450000}"/>
    <cellStyle name="Normal 4 5 2 3 2 2 2 4 3 2 2" xfId="32146" xr:uid="{00000000-0005-0000-0000-0000C7450000}"/>
    <cellStyle name="Normal 4 5 2 3 2 2 2 4 3 3" xfId="23057" xr:uid="{00000000-0005-0000-0000-0000C8450000}"/>
    <cellStyle name="Normal 4 5 2 3 2 2 2 4 4" xfId="9352" xr:uid="{00000000-0005-0000-0000-0000C9450000}"/>
    <cellStyle name="Normal 4 5 2 3 2 2 2 4 4 2" xfId="29504" xr:uid="{00000000-0005-0000-0000-0000CA450000}"/>
    <cellStyle name="Normal 4 5 2 3 2 2 2 4 5" xfId="18477" xr:uid="{00000000-0005-0000-0000-0000CB450000}"/>
    <cellStyle name="Normal 4 5 2 3 2 2 2 5" xfId="3247" xr:uid="{00000000-0005-0000-0000-0000CC450000}"/>
    <cellStyle name="Normal 4 5 2 3 2 2 2 5 2" xfId="5596" xr:uid="{00000000-0005-0000-0000-0000CD450000}"/>
    <cellStyle name="Normal 4 5 2 3 2 2 2 5 2 2" xfId="9356" xr:uid="{00000000-0005-0000-0000-0000CE450000}"/>
    <cellStyle name="Normal 4 5 2 3 2 2 2 5 2 2 2" xfId="31260" xr:uid="{00000000-0005-0000-0000-0000CF450000}"/>
    <cellStyle name="Normal 4 5 2 3 2 2 2 5 2 3" xfId="21504" xr:uid="{00000000-0005-0000-0000-0000D0450000}"/>
    <cellStyle name="Normal 4 5 2 3 2 2 2 5 3" xfId="7893" xr:uid="{00000000-0005-0000-0000-0000D1450000}"/>
    <cellStyle name="Normal 4 5 2 3 2 2 2 5 3 2" xfId="9357" xr:uid="{00000000-0005-0000-0000-0000D2450000}"/>
    <cellStyle name="Normal 4 5 2 3 2 2 2 5 3 2 2" xfId="32584" xr:uid="{00000000-0005-0000-0000-0000D3450000}"/>
    <cellStyle name="Normal 4 5 2 3 2 2 2 5 3 3" xfId="23801" xr:uid="{00000000-0005-0000-0000-0000D4450000}"/>
    <cellStyle name="Normal 4 5 2 3 2 2 2 5 4" xfId="9355" xr:uid="{00000000-0005-0000-0000-0000D5450000}"/>
    <cellStyle name="Normal 4 5 2 3 2 2 2 5 4 2" xfId="29942" xr:uid="{00000000-0005-0000-0000-0000D6450000}"/>
    <cellStyle name="Normal 4 5 2 3 2 2 2 5 5" xfId="19221" xr:uid="{00000000-0005-0000-0000-0000D7450000}"/>
    <cellStyle name="Normal 4 5 2 3 2 2 2 6" xfId="4108" xr:uid="{00000000-0005-0000-0000-0000D8450000}"/>
    <cellStyle name="Normal 4 5 2 3 2 2 2 6 2" xfId="9358" xr:uid="{00000000-0005-0000-0000-0000D9450000}"/>
    <cellStyle name="Normal 4 5 2 3 2 2 2 6 2 2" xfId="30385" xr:uid="{00000000-0005-0000-0000-0000DA450000}"/>
    <cellStyle name="Normal 4 5 2 3 2 2 2 6 3" xfId="20016" xr:uid="{00000000-0005-0000-0000-0000DB450000}"/>
    <cellStyle name="Normal 4 5 2 3 2 2 2 7" xfId="6405" xr:uid="{00000000-0005-0000-0000-0000DC450000}"/>
    <cellStyle name="Normal 4 5 2 3 2 2 2 7 2" xfId="9359" xr:uid="{00000000-0005-0000-0000-0000DD450000}"/>
    <cellStyle name="Normal 4 5 2 3 2 2 2 7 2 2" xfId="31707" xr:uid="{00000000-0005-0000-0000-0000DE450000}"/>
    <cellStyle name="Normal 4 5 2 3 2 2 2 7 3" xfId="22313" xr:uid="{00000000-0005-0000-0000-0000DF450000}"/>
    <cellStyle name="Normal 4 5 2 3 2 2 2 8" xfId="9324" xr:uid="{00000000-0005-0000-0000-0000E0450000}"/>
    <cellStyle name="Normal 4 5 2 3 2 2 2 8 2" xfId="29068" xr:uid="{00000000-0005-0000-0000-0000E1450000}"/>
    <cellStyle name="Normal 4 5 2 3 2 2 2 9" xfId="17733" xr:uid="{00000000-0005-0000-0000-0000E2450000}"/>
    <cellStyle name="Normal 4 5 2 3 2 2 3" xfId="1622" xr:uid="{00000000-0005-0000-0000-0000E3450000}"/>
    <cellStyle name="Normal 4 5 2 3 2 2 3 2" xfId="1955" xr:uid="{00000000-0005-0000-0000-0000E4450000}"/>
    <cellStyle name="Normal 4 5 2 3 2 2 3 2 2" xfId="2833" xr:uid="{00000000-0005-0000-0000-0000E5450000}"/>
    <cellStyle name="Normal 4 5 2 3 2 2 3 2 2 2" xfId="5253" xr:uid="{00000000-0005-0000-0000-0000E6450000}"/>
    <cellStyle name="Normal 4 5 2 3 2 2 3 2 2 2 2" xfId="9363" xr:uid="{00000000-0005-0000-0000-0000E7450000}"/>
    <cellStyle name="Normal 4 5 2 3 2 2 3 2 2 2 2 2" xfId="31061" xr:uid="{00000000-0005-0000-0000-0000E8450000}"/>
    <cellStyle name="Normal 4 5 2 3 2 2 3 2 2 2 3" xfId="21161" xr:uid="{00000000-0005-0000-0000-0000E9450000}"/>
    <cellStyle name="Normal 4 5 2 3 2 2 3 2 2 3" xfId="7550" xr:uid="{00000000-0005-0000-0000-0000EA450000}"/>
    <cellStyle name="Normal 4 5 2 3 2 2 3 2 2 3 2" xfId="9364" xr:uid="{00000000-0005-0000-0000-0000EB450000}"/>
    <cellStyle name="Normal 4 5 2 3 2 2 3 2 2 3 2 2" xfId="32385" xr:uid="{00000000-0005-0000-0000-0000EC450000}"/>
    <cellStyle name="Normal 4 5 2 3 2 2 3 2 2 3 3" xfId="23458" xr:uid="{00000000-0005-0000-0000-0000ED450000}"/>
    <cellStyle name="Normal 4 5 2 3 2 2 3 2 2 4" xfId="9362" xr:uid="{00000000-0005-0000-0000-0000EE450000}"/>
    <cellStyle name="Normal 4 5 2 3 2 2 3 2 2 4 2" xfId="29743" xr:uid="{00000000-0005-0000-0000-0000EF450000}"/>
    <cellStyle name="Normal 4 5 2 3 2 2 3 2 2 5" xfId="18878" xr:uid="{00000000-0005-0000-0000-0000F0450000}"/>
    <cellStyle name="Normal 4 5 2 3 2 2 3 2 3" xfId="3648" xr:uid="{00000000-0005-0000-0000-0000F1450000}"/>
    <cellStyle name="Normal 4 5 2 3 2 2 3 2 3 2" xfId="5997" xr:uid="{00000000-0005-0000-0000-0000F2450000}"/>
    <cellStyle name="Normal 4 5 2 3 2 2 3 2 3 2 2" xfId="9366" xr:uid="{00000000-0005-0000-0000-0000F3450000}"/>
    <cellStyle name="Normal 4 5 2 3 2 2 3 2 3 2 2 2" xfId="31500" xr:uid="{00000000-0005-0000-0000-0000F4450000}"/>
    <cellStyle name="Normal 4 5 2 3 2 2 3 2 3 2 3" xfId="21905" xr:uid="{00000000-0005-0000-0000-0000F5450000}"/>
    <cellStyle name="Normal 4 5 2 3 2 2 3 2 3 3" xfId="8294" xr:uid="{00000000-0005-0000-0000-0000F6450000}"/>
    <cellStyle name="Normal 4 5 2 3 2 2 3 2 3 3 2" xfId="9367" xr:uid="{00000000-0005-0000-0000-0000F7450000}"/>
    <cellStyle name="Normal 4 5 2 3 2 2 3 2 3 3 2 2" xfId="32824" xr:uid="{00000000-0005-0000-0000-0000F8450000}"/>
    <cellStyle name="Normal 4 5 2 3 2 2 3 2 3 3 3" xfId="24202" xr:uid="{00000000-0005-0000-0000-0000F9450000}"/>
    <cellStyle name="Normal 4 5 2 3 2 2 3 2 3 4" xfId="9365" xr:uid="{00000000-0005-0000-0000-0000FA450000}"/>
    <cellStyle name="Normal 4 5 2 3 2 2 3 2 3 4 2" xfId="30181" xr:uid="{00000000-0005-0000-0000-0000FB450000}"/>
    <cellStyle name="Normal 4 5 2 3 2 2 3 2 3 5" xfId="19622" xr:uid="{00000000-0005-0000-0000-0000FC450000}"/>
    <cellStyle name="Normal 4 5 2 3 2 2 3 2 4" xfId="4509" xr:uid="{00000000-0005-0000-0000-0000FD450000}"/>
    <cellStyle name="Normal 4 5 2 3 2 2 3 2 4 2" xfId="9368" xr:uid="{00000000-0005-0000-0000-0000FE450000}"/>
    <cellStyle name="Normal 4 5 2 3 2 2 3 2 4 2 2" xfId="30625" xr:uid="{00000000-0005-0000-0000-0000FF450000}"/>
    <cellStyle name="Normal 4 5 2 3 2 2 3 2 4 3" xfId="20417" xr:uid="{00000000-0005-0000-0000-000000460000}"/>
    <cellStyle name="Normal 4 5 2 3 2 2 3 2 5" xfId="6806" xr:uid="{00000000-0005-0000-0000-000001460000}"/>
    <cellStyle name="Normal 4 5 2 3 2 2 3 2 5 2" xfId="9369" xr:uid="{00000000-0005-0000-0000-000002460000}"/>
    <cellStyle name="Normal 4 5 2 3 2 2 3 2 5 2 2" xfId="31947" xr:uid="{00000000-0005-0000-0000-000003460000}"/>
    <cellStyle name="Normal 4 5 2 3 2 2 3 2 5 3" xfId="22714" xr:uid="{00000000-0005-0000-0000-000004460000}"/>
    <cellStyle name="Normal 4 5 2 3 2 2 3 2 6" xfId="9361" xr:uid="{00000000-0005-0000-0000-000005460000}"/>
    <cellStyle name="Normal 4 5 2 3 2 2 3 2 6 2" xfId="29307" xr:uid="{00000000-0005-0000-0000-000006460000}"/>
    <cellStyle name="Normal 4 5 2 3 2 2 3 2 7" xfId="18134" xr:uid="{00000000-0005-0000-0000-000007460000}"/>
    <cellStyle name="Normal 4 5 2 3 2 2 3 3" xfId="2525" xr:uid="{00000000-0005-0000-0000-000008460000}"/>
    <cellStyle name="Normal 4 5 2 3 2 2 3 3 2" xfId="4945" xr:uid="{00000000-0005-0000-0000-000009460000}"/>
    <cellStyle name="Normal 4 5 2 3 2 2 3 3 2 2" xfId="9371" xr:uid="{00000000-0005-0000-0000-00000A460000}"/>
    <cellStyle name="Normal 4 5 2 3 2 2 3 3 2 2 2" xfId="30870" xr:uid="{00000000-0005-0000-0000-00000B460000}"/>
    <cellStyle name="Normal 4 5 2 3 2 2 3 3 2 3" xfId="20853" xr:uid="{00000000-0005-0000-0000-00000C460000}"/>
    <cellStyle name="Normal 4 5 2 3 2 2 3 3 3" xfId="7242" xr:uid="{00000000-0005-0000-0000-00000D460000}"/>
    <cellStyle name="Normal 4 5 2 3 2 2 3 3 3 2" xfId="9372" xr:uid="{00000000-0005-0000-0000-00000E460000}"/>
    <cellStyle name="Normal 4 5 2 3 2 2 3 3 3 2 2" xfId="32194" xr:uid="{00000000-0005-0000-0000-00000F460000}"/>
    <cellStyle name="Normal 4 5 2 3 2 2 3 3 3 3" xfId="23150" xr:uid="{00000000-0005-0000-0000-000010460000}"/>
    <cellStyle name="Normal 4 5 2 3 2 2 3 3 4" xfId="9370" xr:uid="{00000000-0005-0000-0000-000011460000}"/>
    <cellStyle name="Normal 4 5 2 3 2 2 3 3 4 2" xfId="29552" xr:uid="{00000000-0005-0000-0000-000012460000}"/>
    <cellStyle name="Normal 4 5 2 3 2 2 3 3 5" xfId="18570" xr:uid="{00000000-0005-0000-0000-000013460000}"/>
    <cellStyle name="Normal 4 5 2 3 2 2 3 4" xfId="3340" xr:uid="{00000000-0005-0000-0000-000014460000}"/>
    <cellStyle name="Normal 4 5 2 3 2 2 3 4 2" xfId="5689" xr:uid="{00000000-0005-0000-0000-000015460000}"/>
    <cellStyle name="Normal 4 5 2 3 2 2 3 4 2 2" xfId="9374" xr:uid="{00000000-0005-0000-0000-000016460000}"/>
    <cellStyle name="Normal 4 5 2 3 2 2 3 4 2 2 2" xfId="31308" xr:uid="{00000000-0005-0000-0000-000017460000}"/>
    <cellStyle name="Normal 4 5 2 3 2 2 3 4 2 3" xfId="21597" xr:uid="{00000000-0005-0000-0000-000018460000}"/>
    <cellStyle name="Normal 4 5 2 3 2 2 3 4 3" xfId="7986" xr:uid="{00000000-0005-0000-0000-000019460000}"/>
    <cellStyle name="Normal 4 5 2 3 2 2 3 4 3 2" xfId="9375" xr:uid="{00000000-0005-0000-0000-00001A460000}"/>
    <cellStyle name="Normal 4 5 2 3 2 2 3 4 3 2 2" xfId="32632" xr:uid="{00000000-0005-0000-0000-00001B460000}"/>
    <cellStyle name="Normal 4 5 2 3 2 2 3 4 3 3" xfId="23894" xr:uid="{00000000-0005-0000-0000-00001C460000}"/>
    <cellStyle name="Normal 4 5 2 3 2 2 3 4 4" xfId="9373" xr:uid="{00000000-0005-0000-0000-00001D460000}"/>
    <cellStyle name="Normal 4 5 2 3 2 2 3 4 4 2" xfId="29990" xr:uid="{00000000-0005-0000-0000-00001E460000}"/>
    <cellStyle name="Normal 4 5 2 3 2 2 3 4 5" xfId="19314" xr:uid="{00000000-0005-0000-0000-00001F460000}"/>
    <cellStyle name="Normal 4 5 2 3 2 2 3 5" xfId="4201" xr:uid="{00000000-0005-0000-0000-000020460000}"/>
    <cellStyle name="Normal 4 5 2 3 2 2 3 5 2" xfId="9376" xr:uid="{00000000-0005-0000-0000-000021460000}"/>
    <cellStyle name="Normal 4 5 2 3 2 2 3 5 2 2" xfId="30433" xr:uid="{00000000-0005-0000-0000-000022460000}"/>
    <cellStyle name="Normal 4 5 2 3 2 2 3 5 3" xfId="20109" xr:uid="{00000000-0005-0000-0000-000023460000}"/>
    <cellStyle name="Normal 4 5 2 3 2 2 3 6" xfId="6498" xr:uid="{00000000-0005-0000-0000-000024460000}"/>
    <cellStyle name="Normal 4 5 2 3 2 2 3 6 2" xfId="9377" xr:uid="{00000000-0005-0000-0000-000025460000}"/>
    <cellStyle name="Normal 4 5 2 3 2 2 3 6 2 2" xfId="31755" xr:uid="{00000000-0005-0000-0000-000026460000}"/>
    <cellStyle name="Normal 4 5 2 3 2 2 3 6 3" xfId="22406" xr:uid="{00000000-0005-0000-0000-000027460000}"/>
    <cellStyle name="Normal 4 5 2 3 2 2 3 7" xfId="9360" xr:uid="{00000000-0005-0000-0000-000028460000}"/>
    <cellStyle name="Normal 4 5 2 3 2 2 3 7 2" xfId="29116" xr:uid="{00000000-0005-0000-0000-000029460000}"/>
    <cellStyle name="Normal 4 5 2 3 2 2 3 8" xfId="17826" xr:uid="{00000000-0005-0000-0000-00002A460000}"/>
    <cellStyle name="Normal 4 5 2 3 2 2 4" xfId="1801" xr:uid="{00000000-0005-0000-0000-00002B460000}"/>
    <cellStyle name="Normal 4 5 2 3 2 2 4 2" xfId="2679" xr:uid="{00000000-0005-0000-0000-00002C460000}"/>
    <cellStyle name="Normal 4 5 2 3 2 2 4 2 2" xfId="5099" xr:uid="{00000000-0005-0000-0000-00002D460000}"/>
    <cellStyle name="Normal 4 5 2 3 2 2 4 2 2 2" xfId="9380" xr:uid="{00000000-0005-0000-0000-00002E460000}"/>
    <cellStyle name="Normal 4 5 2 3 2 2 4 2 2 2 2" xfId="30965" xr:uid="{00000000-0005-0000-0000-00002F460000}"/>
    <cellStyle name="Normal 4 5 2 3 2 2 4 2 2 3" xfId="21007" xr:uid="{00000000-0005-0000-0000-000030460000}"/>
    <cellStyle name="Normal 4 5 2 3 2 2 4 2 3" xfId="7396" xr:uid="{00000000-0005-0000-0000-000031460000}"/>
    <cellStyle name="Normal 4 5 2 3 2 2 4 2 3 2" xfId="9381" xr:uid="{00000000-0005-0000-0000-000032460000}"/>
    <cellStyle name="Normal 4 5 2 3 2 2 4 2 3 2 2" xfId="32289" xr:uid="{00000000-0005-0000-0000-000033460000}"/>
    <cellStyle name="Normal 4 5 2 3 2 2 4 2 3 3" xfId="23304" xr:uid="{00000000-0005-0000-0000-000034460000}"/>
    <cellStyle name="Normal 4 5 2 3 2 2 4 2 4" xfId="9379" xr:uid="{00000000-0005-0000-0000-000035460000}"/>
    <cellStyle name="Normal 4 5 2 3 2 2 4 2 4 2" xfId="29647" xr:uid="{00000000-0005-0000-0000-000036460000}"/>
    <cellStyle name="Normal 4 5 2 3 2 2 4 2 5" xfId="18724" xr:uid="{00000000-0005-0000-0000-000037460000}"/>
    <cellStyle name="Normal 4 5 2 3 2 2 4 3" xfId="3494" xr:uid="{00000000-0005-0000-0000-000038460000}"/>
    <cellStyle name="Normal 4 5 2 3 2 2 4 3 2" xfId="5843" xr:uid="{00000000-0005-0000-0000-000039460000}"/>
    <cellStyle name="Normal 4 5 2 3 2 2 4 3 2 2" xfId="9383" xr:uid="{00000000-0005-0000-0000-00003A460000}"/>
    <cellStyle name="Normal 4 5 2 3 2 2 4 3 2 2 2" xfId="31404" xr:uid="{00000000-0005-0000-0000-00003B460000}"/>
    <cellStyle name="Normal 4 5 2 3 2 2 4 3 2 3" xfId="21751" xr:uid="{00000000-0005-0000-0000-00003C460000}"/>
    <cellStyle name="Normal 4 5 2 3 2 2 4 3 3" xfId="8140" xr:uid="{00000000-0005-0000-0000-00003D460000}"/>
    <cellStyle name="Normal 4 5 2 3 2 2 4 3 3 2" xfId="9384" xr:uid="{00000000-0005-0000-0000-00003E460000}"/>
    <cellStyle name="Normal 4 5 2 3 2 2 4 3 3 2 2" xfId="32728" xr:uid="{00000000-0005-0000-0000-00003F460000}"/>
    <cellStyle name="Normal 4 5 2 3 2 2 4 3 3 3" xfId="24048" xr:uid="{00000000-0005-0000-0000-000040460000}"/>
    <cellStyle name="Normal 4 5 2 3 2 2 4 3 4" xfId="9382" xr:uid="{00000000-0005-0000-0000-000041460000}"/>
    <cellStyle name="Normal 4 5 2 3 2 2 4 3 4 2" xfId="30085" xr:uid="{00000000-0005-0000-0000-000042460000}"/>
    <cellStyle name="Normal 4 5 2 3 2 2 4 3 5" xfId="19468" xr:uid="{00000000-0005-0000-0000-000043460000}"/>
    <cellStyle name="Normal 4 5 2 3 2 2 4 4" xfId="4355" xr:uid="{00000000-0005-0000-0000-000044460000}"/>
    <cellStyle name="Normal 4 5 2 3 2 2 4 4 2" xfId="9385" xr:uid="{00000000-0005-0000-0000-000045460000}"/>
    <cellStyle name="Normal 4 5 2 3 2 2 4 4 2 2" xfId="30529" xr:uid="{00000000-0005-0000-0000-000046460000}"/>
    <cellStyle name="Normal 4 5 2 3 2 2 4 4 3" xfId="20263" xr:uid="{00000000-0005-0000-0000-000047460000}"/>
    <cellStyle name="Normal 4 5 2 3 2 2 4 5" xfId="6652" xr:uid="{00000000-0005-0000-0000-000048460000}"/>
    <cellStyle name="Normal 4 5 2 3 2 2 4 5 2" xfId="9386" xr:uid="{00000000-0005-0000-0000-000049460000}"/>
    <cellStyle name="Normal 4 5 2 3 2 2 4 5 2 2" xfId="31851" xr:uid="{00000000-0005-0000-0000-00004A460000}"/>
    <cellStyle name="Normal 4 5 2 3 2 2 4 5 3" xfId="22560" xr:uid="{00000000-0005-0000-0000-00004B460000}"/>
    <cellStyle name="Normal 4 5 2 3 2 2 4 6" xfId="9378" xr:uid="{00000000-0005-0000-0000-00004C460000}"/>
    <cellStyle name="Normal 4 5 2 3 2 2 4 6 2" xfId="29211" xr:uid="{00000000-0005-0000-0000-00004D460000}"/>
    <cellStyle name="Normal 4 5 2 3 2 2 4 7" xfId="17980" xr:uid="{00000000-0005-0000-0000-00004E460000}"/>
    <cellStyle name="Normal 4 5 2 3 2 2 5" xfId="2132" xr:uid="{00000000-0005-0000-0000-00004F460000}"/>
    <cellStyle name="Normal 4 5 2 3 2 2 5 2" xfId="2986" xr:uid="{00000000-0005-0000-0000-000050460000}"/>
    <cellStyle name="Normal 4 5 2 3 2 2 5 2 2" xfId="5406" xr:uid="{00000000-0005-0000-0000-000051460000}"/>
    <cellStyle name="Normal 4 5 2 3 2 2 5 2 2 2" xfId="9389" xr:uid="{00000000-0005-0000-0000-000052460000}"/>
    <cellStyle name="Normal 4 5 2 3 2 2 5 2 2 2 2" xfId="31155" xr:uid="{00000000-0005-0000-0000-000053460000}"/>
    <cellStyle name="Normal 4 5 2 3 2 2 5 2 2 3" xfId="21314" xr:uid="{00000000-0005-0000-0000-000054460000}"/>
    <cellStyle name="Normal 4 5 2 3 2 2 5 2 3" xfId="7703" xr:uid="{00000000-0005-0000-0000-000055460000}"/>
    <cellStyle name="Normal 4 5 2 3 2 2 5 2 3 2" xfId="9390" xr:uid="{00000000-0005-0000-0000-000056460000}"/>
    <cellStyle name="Normal 4 5 2 3 2 2 5 2 3 2 2" xfId="32479" xr:uid="{00000000-0005-0000-0000-000057460000}"/>
    <cellStyle name="Normal 4 5 2 3 2 2 5 2 3 3" xfId="23611" xr:uid="{00000000-0005-0000-0000-000058460000}"/>
    <cellStyle name="Normal 4 5 2 3 2 2 5 2 4" xfId="9388" xr:uid="{00000000-0005-0000-0000-000059460000}"/>
    <cellStyle name="Normal 4 5 2 3 2 2 5 2 4 2" xfId="29837" xr:uid="{00000000-0005-0000-0000-00005A460000}"/>
    <cellStyle name="Normal 4 5 2 3 2 2 5 2 5" xfId="19031" xr:uid="{00000000-0005-0000-0000-00005B460000}"/>
    <cellStyle name="Normal 4 5 2 3 2 2 5 3" xfId="3825" xr:uid="{00000000-0005-0000-0000-00005C460000}"/>
    <cellStyle name="Normal 4 5 2 3 2 2 5 3 2" xfId="6150" xr:uid="{00000000-0005-0000-0000-00005D460000}"/>
    <cellStyle name="Normal 4 5 2 3 2 2 5 3 2 2" xfId="9392" xr:uid="{00000000-0005-0000-0000-00005E460000}"/>
    <cellStyle name="Normal 4 5 2 3 2 2 5 3 2 2 2" xfId="31594" xr:uid="{00000000-0005-0000-0000-00005F460000}"/>
    <cellStyle name="Normal 4 5 2 3 2 2 5 3 2 3" xfId="22058" xr:uid="{00000000-0005-0000-0000-000060460000}"/>
    <cellStyle name="Normal 4 5 2 3 2 2 5 3 3" xfId="8447" xr:uid="{00000000-0005-0000-0000-000061460000}"/>
    <cellStyle name="Normal 4 5 2 3 2 2 5 3 3 2" xfId="9393" xr:uid="{00000000-0005-0000-0000-000062460000}"/>
    <cellStyle name="Normal 4 5 2 3 2 2 5 3 3 2 2" xfId="32918" xr:uid="{00000000-0005-0000-0000-000063460000}"/>
    <cellStyle name="Normal 4 5 2 3 2 2 5 3 3 3" xfId="24355" xr:uid="{00000000-0005-0000-0000-000064460000}"/>
    <cellStyle name="Normal 4 5 2 3 2 2 5 3 4" xfId="9391" xr:uid="{00000000-0005-0000-0000-000065460000}"/>
    <cellStyle name="Normal 4 5 2 3 2 2 5 3 4 2" xfId="30275" xr:uid="{00000000-0005-0000-0000-000066460000}"/>
    <cellStyle name="Normal 4 5 2 3 2 2 5 3 5" xfId="19775" xr:uid="{00000000-0005-0000-0000-000067460000}"/>
    <cellStyle name="Normal 4 5 2 3 2 2 5 4" xfId="4662" xr:uid="{00000000-0005-0000-0000-000068460000}"/>
    <cellStyle name="Normal 4 5 2 3 2 2 5 4 2" xfId="9394" xr:uid="{00000000-0005-0000-0000-000069460000}"/>
    <cellStyle name="Normal 4 5 2 3 2 2 5 4 2 2" xfId="30719" xr:uid="{00000000-0005-0000-0000-00006A460000}"/>
    <cellStyle name="Normal 4 5 2 3 2 2 5 4 3" xfId="20570" xr:uid="{00000000-0005-0000-0000-00006B460000}"/>
    <cellStyle name="Normal 4 5 2 3 2 2 5 5" xfId="6959" xr:uid="{00000000-0005-0000-0000-00006C460000}"/>
    <cellStyle name="Normal 4 5 2 3 2 2 5 5 2" xfId="9395" xr:uid="{00000000-0005-0000-0000-00006D460000}"/>
    <cellStyle name="Normal 4 5 2 3 2 2 5 5 2 2" xfId="32041" xr:uid="{00000000-0005-0000-0000-00006E460000}"/>
    <cellStyle name="Normal 4 5 2 3 2 2 5 5 3" xfId="22867" xr:uid="{00000000-0005-0000-0000-00006F460000}"/>
    <cellStyle name="Normal 4 5 2 3 2 2 5 6" xfId="9387" xr:uid="{00000000-0005-0000-0000-000070460000}"/>
    <cellStyle name="Normal 4 5 2 3 2 2 5 6 2" xfId="29401" xr:uid="{00000000-0005-0000-0000-000071460000}"/>
    <cellStyle name="Normal 4 5 2 3 2 2 5 7" xfId="18287" xr:uid="{00000000-0005-0000-0000-000072460000}"/>
    <cellStyle name="Normal 4 5 2 3 2 2 6" xfId="2364" xr:uid="{00000000-0005-0000-0000-000073460000}"/>
    <cellStyle name="Normal 4 5 2 3 2 2 6 2" xfId="4791" xr:uid="{00000000-0005-0000-0000-000074460000}"/>
    <cellStyle name="Normal 4 5 2 3 2 2 6 2 2" xfId="9397" xr:uid="{00000000-0005-0000-0000-000075460000}"/>
    <cellStyle name="Normal 4 5 2 3 2 2 6 2 2 2" xfId="30774" xr:uid="{00000000-0005-0000-0000-000076460000}"/>
    <cellStyle name="Normal 4 5 2 3 2 2 6 2 3" xfId="20699" xr:uid="{00000000-0005-0000-0000-000077460000}"/>
    <cellStyle name="Normal 4 5 2 3 2 2 6 3" xfId="7088" xr:uid="{00000000-0005-0000-0000-000078460000}"/>
    <cellStyle name="Normal 4 5 2 3 2 2 6 3 2" xfId="9398" xr:uid="{00000000-0005-0000-0000-000079460000}"/>
    <cellStyle name="Normal 4 5 2 3 2 2 6 3 2 2" xfId="32098" xr:uid="{00000000-0005-0000-0000-00007A460000}"/>
    <cellStyle name="Normal 4 5 2 3 2 2 6 3 3" xfId="22996" xr:uid="{00000000-0005-0000-0000-00007B460000}"/>
    <cellStyle name="Normal 4 5 2 3 2 2 6 4" xfId="9396" xr:uid="{00000000-0005-0000-0000-00007C460000}"/>
    <cellStyle name="Normal 4 5 2 3 2 2 6 4 2" xfId="29456" xr:uid="{00000000-0005-0000-0000-00007D460000}"/>
    <cellStyle name="Normal 4 5 2 3 2 2 6 5" xfId="18416" xr:uid="{00000000-0005-0000-0000-00007E460000}"/>
    <cellStyle name="Normal 4 5 2 3 2 2 7" xfId="3154" xr:uid="{00000000-0005-0000-0000-00007F460000}"/>
    <cellStyle name="Normal 4 5 2 3 2 2 7 2" xfId="5535" xr:uid="{00000000-0005-0000-0000-000080460000}"/>
    <cellStyle name="Normal 4 5 2 3 2 2 7 2 2" xfId="9400" xr:uid="{00000000-0005-0000-0000-000081460000}"/>
    <cellStyle name="Normal 4 5 2 3 2 2 7 2 2 2" xfId="31212" xr:uid="{00000000-0005-0000-0000-000082460000}"/>
    <cellStyle name="Normal 4 5 2 3 2 2 7 2 3" xfId="21443" xr:uid="{00000000-0005-0000-0000-000083460000}"/>
    <cellStyle name="Normal 4 5 2 3 2 2 7 3" xfId="7832" xr:uid="{00000000-0005-0000-0000-000084460000}"/>
    <cellStyle name="Normal 4 5 2 3 2 2 7 3 2" xfId="9401" xr:uid="{00000000-0005-0000-0000-000085460000}"/>
    <cellStyle name="Normal 4 5 2 3 2 2 7 3 2 2" xfId="32536" xr:uid="{00000000-0005-0000-0000-000086460000}"/>
    <cellStyle name="Normal 4 5 2 3 2 2 7 3 3" xfId="23740" xr:uid="{00000000-0005-0000-0000-000087460000}"/>
    <cellStyle name="Normal 4 5 2 3 2 2 7 4" xfId="9399" xr:uid="{00000000-0005-0000-0000-000088460000}"/>
    <cellStyle name="Normal 4 5 2 3 2 2 7 4 2" xfId="29894" xr:uid="{00000000-0005-0000-0000-000089460000}"/>
    <cellStyle name="Normal 4 5 2 3 2 2 7 5" xfId="19160" xr:uid="{00000000-0005-0000-0000-00008A460000}"/>
    <cellStyle name="Normal 4 5 2 3 2 2 8" xfId="4047" xr:uid="{00000000-0005-0000-0000-00008B460000}"/>
    <cellStyle name="Normal 4 5 2 3 2 2 8 2" xfId="9402" xr:uid="{00000000-0005-0000-0000-00008C460000}"/>
    <cellStyle name="Normal 4 5 2 3 2 2 8 2 2" xfId="30337" xr:uid="{00000000-0005-0000-0000-00008D460000}"/>
    <cellStyle name="Normal 4 5 2 3 2 2 8 3" xfId="19955" xr:uid="{00000000-0005-0000-0000-00008E460000}"/>
    <cellStyle name="Normal 4 5 2 3 2 2 9" xfId="6344" xr:uid="{00000000-0005-0000-0000-00008F460000}"/>
    <cellStyle name="Normal 4 5 2 3 2 2 9 2" xfId="9403" xr:uid="{00000000-0005-0000-0000-000090460000}"/>
    <cellStyle name="Normal 4 5 2 3 2 2 9 2 2" xfId="31659" xr:uid="{00000000-0005-0000-0000-000091460000}"/>
    <cellStyle name="Normal 4 5 2 3 2 2 9 3" xfId="22252" xr:uid="{00000000-0005-0000-0000-000092460000}"/>
    <cellStyle name="Normal 4 5 2 3 2 3" xfId="9322" xr:uid="{00000000-0005-0000-0000-000093460000}"/>
    <cellStyle name="Normal 4 5 2 3 3" xfId="1281" xr:uid="{00000000-0005-0000-0000-000094460000}"/>
    <cellStyle name="Normal 4 5 2 3 3 10" xfId="9404" xr:uid="{00000000-0005-0000-0000-000095460000}"/>
    <cellStyle name="Normal 4 5 2 3 3 10 2" xfId="29021" xr:uid="{00000000-0005-0000-0000-000096460000}"/>
    <cellStyle name="Normal 4 5 2 3 3 11" xfId="17673" xr:uid="{00000000-0005-0000-0000-000097460000}"/>
    <cellStyle name="Normal 4 5 2 3 3 2" xfId="1447" xr:uid="{00000000-0005-0000-0000-000098460000}"/>
    <cellStyle name="Normal 4 5 2 3 3 2 2" xfId="1694" xr:uid="{00000000-0005-0000-0000-000099460000}"/>
    <cellStyle name="Normal 4 5 2 3 3 2 2 2" xfId="2006" xr:uid="{00000000-0005-0000-0000-00009A460000}"/>
    <cellStyle name="Normal 4 5 2 3 3 2 2 2 2" xfId="2884" xr:uid="{00000000-0005-0000-0000-00009B460000}"/>
    <cellStyle name="Normal 4 5 2 3 3 2 2 2 2 2" xfId="5304" xr:uid="{00000000-0005-0000-0000-00009C460000}"/>
    <cellStyle name="Normal 4 5 2 3 3 2 2 2 2 2 2" xfId="9409" xr:uid="{00000000-0005-0000-0000-00009D460000}"/>
    <cellStyle name="Normal 4 5 2 3 3 2 2 2 2 2 2 2" xfId="31104" xr:uid="{00000000-0005-0000-0000-00009E460000}"/>
    <cellStyle name="Normal 4 5 2 3 3 2 2 2 2 2 3" xfId="21212" xr:uid="{00000000-0005-0000-0000-00009F460000}"/>
    <cellStyle name="Normal 4 5 2 3 3 2 2 2 2 3" xfId="7601" xr:uid="{00000000-0005-0000-0000-0000A0460000}"/>
    <cellStyle name="Normal 4 5 2 3 3 2 2 2 2 3 2" xfId="9410" xr:uid="{00000000-0005-0000-0000-0000A1460000}"/>
    <cellStyle name="Normal 4 5 2 3 3 2 2 2 2 3 2 2" xfId="32428" xr:uid="{00000000-0005-0000-0000-0000A2460000}"/>
    <cellStyle name="Normal 4 5 2 3 3 2 2 2 2 3 3" xfId="23509" xr:uid="{00000000-0005-0000-0000-0000A3460000}"/>
    <cellStyle name="Normal 4 5 2 3 3 2 2 2 2 4" xfId="9408" xr:uid="{00000000-0005-0000-0000-0000A4460000}"/>
    <cellStyle name="Normal 4 5 2 3 3 2 2 2 2 4 2" xfId="29786" xr:uid="{00000000-0005-0000-0000-0000A5460000}"/>
    <cellStyle name="Normal 4 5 2 3 3 2 2 2 2 5" xfId="18929" xr:uid="{00000000-0005-0000-0000-0000A6460000}"/>
    <cellStyle name="Normal 4 5 2 3 3 2 2 2 3" xfId="3699" xr:uid="{00000000-0005-0000-0000-0000A7460000}"/>
    <cellStyle name="Normal 4 5 2 3 3 2 2 2 3 2" xfId="6048" xr:uid="{00000000-0005-0000-0000-0000A8460000}"/>
    <cellStyle name="Normal 4 5 2 3 3 2 2 2 3 2 2" xfId="9412" xr:uid="{00000000-0005-0000-0000-0000A9460000}"/>
    <cellStyle name="Normal 4 5 2 3 3 2 2 2 3 2 2 2" xfId="31543" xr:uid="{00000000-0005-0000-0000-0000AA460000}"/>
    <cellStyle name="Normal 4 5 2 3 3 2 2 2 3 2 3" xfId="21956" xr:uid="{00000000-0005-0000-0000-0000AB460000}"/>
    <cellStyle name="Normal 4 5 2 3 3 2 2 2 3 3" xfId="8345" xr:uid="{00000000-0005-0000-0000-0000AC460000}"/>
    <cellStyle name="Normal 4 5 2 3 3 2 2 2 3 3 2" xfId="9413" xr:uid="{00000000-0005-0000-0000-0000AD460000}"/>
    <cellStyle name="Normal 4 5 2 3 3 2 2 2 3 3 2 2" xfId="32867" xr:uid="{00000000-0005-0000-0000-0000AE460000}"/>
    <cellStyle name="Normal 4 5 2 3 3 2 2 2 3 3 3" xfId="24253" xr:uid="{00000000-0005-0000-0000-0000AF460000}"/>
    <cellStyle name="Normal 4 5 2 3 3 2 2 2 3 4" xfId="9411" xr:uid="{00000000-0005-0000-0000-0000B0460000}"/>
    <cellStyle name="Normal 4 5 2 3 3 2 2 2 3 4 2" xfId="30224" xr:uid="{00000000-0005-0000-0000-0000B1460000}"/>
    <cellStyle name="Normal 4 5 2 3 3 2 2 2 3 5" xfId="19673" xr:uid="{00000000-0005-0000-0000-0000B2460000}"/>
    <cellStyle name="Normal 4 5 2 3 3 2 2 2 4" xfId="4560" xr:uid="{00000000-0005-0000-0000-0000B3460000}"/>
    <cellStyle name="Normal 4 5 2 3 3 2 2 2 4 2" xfId="9414" xr:uid="{00000000-0005-0000-0000-0000B4460000}"/>
    <cellStyle name="Normal 4 5 2 3 3 2 2 2 4 2 2" xfId="30668" xr:uid="{00000000-0005-0000-0000-0000B5460000}"/>
    <cellStyle name="Normal 4 5 2 3 3 2 2 2 4 3" xfId="20468" xr:uid="{00000000-0005-0000-0000-0000B6460000}"/>
    <cellStyle name="Normal 4 5 2 3 3 2 2 2 5" xfId="6857" xr:uid="{00000000-0005-0000-0000-0000B7460000}"/>
    <cellStyle name="Normal 4 5 2 3 3 2 2 2 5 2" xfId="9415" xr:uid="{00000000-0005-0000-0000-0000B8460000}"/>
    <cellStyle name="Normal 4 5 2 3 3 2 2 2 5 2 2" xfId="31990" xr:uid="{00000000-0005-0000-0000-0000B9460000}"/>
    <cellStyle name="Normal 4 5 2 3 3 2 2 2 5 3" xfId="22765" xr:uid="{00000000-0005-0000-0000-0000BA460000}"/>
    <cellStyle name="Normal 4 5 2 3 3 2 2 2 6" xfId="9407" xr:uid="{00000000-0005-0000-0000-0000BB460000}"/>
    <cellStyle name="Normal 4 5 2 3 3 2 2 2 6 2" xfId="29350" xr:uid="{00000000-0005-0000-0000-0000BC460000}"/>
    <cellStyle name="Normal 4 5 2 3 3 2 2 2 7" xfId="18185" xr:uid="{00000000-0005-0000-0000-0000BD460000}"/>
    <cellStyle name="Normal 4 5 2 3 3 2 2 3" xfId="2576" xr:uid="{00000000-0005-0000-0000-0000BE460000}"/>
    <cellStyle name="Normal 4 5 2 3 3 2 2 3 2" xfId="4996" xr:uid="{00000000-0005-0000-0000-0000BF460000}"/>
    <cellStyle name="Normal 4 5 2 3 3 2 2 3 2 2" xfId="9417" xr:uid="{00000000-0005-0000-0000-0000C0460000}"/>
    <cellStyle name="Normal 4 5 2 3 3 2 2 3 2 2 2" xfId="30913" xr:uid="{00000000-0005-0000-0000-0000C1460000}"/>
    <cellStyle name="Normal 4 5 2 3 3 2 2 3 2 3" xfId="20904" xr:uid="{00000000-0005-0000-0000-0000C2460000}"/>
    <cellStyle name="Normal 4 5 2 3 3 2 2 3 3" xfId="7293" xr:uid="{00000000-0005-0000-0000-0000C3460000}"/>
    <cellStyle name="Normal 4 5 2 3 3 2 2 3 3 2" xfId="9418" xr:uid="{00000000-0005-0000-0000-0000C4460000}"/>
    <cellStyle name="Normal 4 5 2 3 3 2 2 3 3 2 2" xfId="32237" xr:uid="{00000000-0005-0000-0000-0000C5460000}"/>
    <cellStyle name="Normal 4 5 2 3 3 2 2 3 3 3" xfId="23201" xr:uid="{00000000-0005-0000-0000-0000C6460000}"/>
    <cellStyle name="Normal 4 5 2 3 3 2 2 3 4" xfId="9416" xr:uid="{00000000-0005-0000-0000-0000C7460000}"/>
    <cellStyle name="Normal 4 5 2 3 3 2 2 3 4 2" xfId="29595" xr:uid="{00000000-0005-0000-0000-0000C8460000}"/>
    <cellStyle name="Normal 4 5 2 3 3 2 2 3 5" xfId="18621" xr:uid="{00000000-0005-0000-0000-0000C9460000}"/>
    <cellStyle name="Normal 4 5 2 3 3 2 2 4" xfId="3391" xr:uid="{00000000-0005-0000-0000-0000CA460000}"/>
    <cellStyle name="Normal 4 5 2 3 3 2 2 4 2" xfId="5740" xr:uid="{00000000-0005-0000-0000-0000CB460000}"/>
    <cellStyle name="Normal 4 5 2 3 3 2 2 4 2 2" xfId="9420" xr:uid="{00000000-0005-0000-0000-0000CC460000}"/>
    <cellStyle name="Normal 4 5 2 3 3 2 2 4 2 2 2" xfId="31351" xr:uid="{00000000-0005-0000-0000-0000CD460000}"/>
    <cellStyle name="Normal 4 5 2 3 3 2 2 4 2 3" xfId="21648" xr:uid="{00000000-0005-0000-0000-0000CE460000}"/>
    <cellStyle name="Normal 4 5 2 3 3 2 2 4 3" xfId="8037" xr:uid="{00000000-0005-0000-0000-0000CF460000}"/>
    <cellStyle name="Normal 4 5 2 3 3 2 2 4 3 2" xfId="9421" xr:uid="{00000000-0005-0000-0000-0000D0460000}"/>
    <cellStyle name="Normal 4 5 2 3 3 2 2 4 3 2 2" xfId="32675" xr:uid="{00000000-0005-0000-0000-0000D1460000}"/>
    <cellStyle name="Normal 4 5 2 3 3 2 2 4 3 3" xfId="23945" xr:uid="{00000000-0005-0000-0000-0000D2460000}"/>
    <cellStyle name="Normal 4 5 2 3 3 2 2 4 4" xfId="9419" xr:uid="{00000000-0005-0000-0000-0000D3460000}"/>
    <cellStyle name="Normal 4 5 2 3 3 2 2 4 4 2" xfId="30033" xr:uid="{00000000-0005-0000-0000-0000D4460000}"/>
    <cellStyle name="Normal 4 5 2 3 3 2 2 4 5" xfId="19365" xr:uid="{00000000-0005-0000-0000-0000D5460000}"/>
    <cellStyle name="Normal 4 5 2 3 3 2 2 5" xfId="4252" xr:uid="{00000000-0005-0000-0000-0000D6460000}"/>
    <cellStyle name="Normal 4 5 2 3 3 2 2 5 2" xfId="9422" xr:uid="{00000000-0005-0000-0000-0000D7460000}"/>
    <cellStyle name="Normal 4 5 2 3 3 2 2 5 2 2" xfId="30476" xr:uid="{00000000-0005-0000-0000-0000D8460000}"/>
    <cellStyle name="Normal 4 5 2 3 3 2 2 5 3" xfId="20160" xr:uid="{00000000-0005-0000-0000-0000D9460000}"/>
    <cellStyle name="Normal 4 5 2 3 3 2 2 6" xfId="6549" xr:uid="{00000000-0005-0000-0000-0000DA460000}"/>
    <cellStyle name="Normal 4 5 2 3 3 2 2 6 2" xfId="9423" xr:uid="{00000000-0005-0000-0000-0000DB460000}"/>
    <cellStyle name="Normal 4 5 2 3 3 2 2 6 2 2" xfId="31798" xr:uid="{00000000-0005-0000-0000-0000DC460000}"/>
    <cellStyle name="Normal 4 5 2 3 3 2 2 6 3" xfId="22457" xr:uid="{00000000-0005-0000-0000-0000DD460000}"/>
    <cellStyle name="Normal 4 5 2 3 3 2 2 7" xfId="9406" xr:uid="{00000000-0005-0000-0000-0000DE460000}"/>
    <cellStyle name="Normal 4 5 2 3 3 2 2 7 2" xfId="29159" xr:uid="{00000000-0005-0000-0000-0000DF460000}"/>
    <cellStyle name="Normal 4 5 2 3 3 2 2 8" xfId="17877" xr:uid="{00000000-0005-0000-0000-0000E0460000}"/>
    <cellStyle name="Normal 4 5 2 3 3 2 3" xfId="1852" xr:uid="{00000000-0005-0000-0000-0000E1460000}"/>
    <cellStyle name="Normal 4 5 2 3 3 2 3 2" xfId="2730" xr:uid="{00000000-0005-0000-0000-0000E2460000}"/>
    <cellStyle name="Normal 4 5 2 3 3 2 3 2 2" xfId="5150" xr:uid="{00000000-0005-0000-0000-0000E3460000}"/>
    <cellStyle name="Normal 4 5 2 3 3 2 3 2 2 2" xfId="9426" xr:uid="{00000000-0005-0000-0000-0000E4460000}"/>
    <cellStyle name="Normal 4 5 2 3 3 2 3 2 2 2 2" xfId="31008" xr:uid="{00000000-0005-0000-0000-0000E5460000}"/>
    <cellStyle name="Normal 4 5 2 3 3 2 3 2 2 3" xfId="21058" xr:uid="{00000000-0005-0000-0000-0000E6460000}"/>
    <cellStyle name="Normal 4 5 2 3 3 2 3 2 3" xfId="7447" xr:uid="{00000000-0005-0000-0000-0000E7460000}"/>
    <cellStyle name="Normal 4 5 2 3 3 2 3 2 3 2" xfId="9427" xr:uid="{00000000-0005-0000-0000-0000E8460000}"/>
    <cellStyle name="Normal 4 5 2 3 3 2 3 2 3 2 2" xfId="32332" xr:uid="{00000000-0005-0000-0000-0000E9460000}"/>
    <cellStyle name="Normal 4 5 2 3 3 2 3 2 3 3" xfId="23355" xr:uid="{00000000-0005-0000-0000-0000EA460000}"/>
    <cellStyle name="Normal 4 5 2 3 3 2 3 2 4" xfId="9425" xr:uid="{00000000-0005-0000-0000-0000EB460000}"/>
    <cellStyle name="Normal 4 5 2 3 3 2 3 2 4 2" xfId="29690" xr:uid="{00000000-0005-0000-0000-0000EC460000}"/>
    <cellStyle name="Normal 4 5 2 3 3 2 3 2 5" xfId="18775" xr:uid="{00000000-0005-0000-0000-0000ED460000}"/>
    <cellStyle name="Normal 4 5 2 3 3 2 3 3" xfId="3545" xr:uid="{00000000-0005-0000-0000-0000EE460000}"/>
    <cellStyle name="Normal 4 5 2 3 3 2 3 3 2" xfId="5894" xr:uid="{00000000-0005-0000-0000-0000EF460000}"/>
    <cellStyle name="Normal 4 5 2 3 3 2 3 3 2 2" xfId="9429" xr:uid="{00000000-0005-0000-0000-0000F0460000}"/>
    <cellStyle name="Normal 4 5 2 3 3 2 3 3 2 2 2" xfId="31447" xr:uid="{00000000-0005-0000-0000-0000F1460000}"/>
    <cellStyle name="Normal 4 5 2 3 3 2 3 3 2 3" xfId="21802" xr:uid="{00000000-0005-0000-0000-0000F2460000}"/>
    <cellStyle name="Normal 4 5 2 3 3 2 3 3 3" xfId="8191" xr:uid="{00000000-0005-0000-0000-0000F3460000}"/>
    <cellStyle name="Normal 4 5 2 3 3 2 3 3 3 2" xfId="9430" xr:uid="{00000000-0005-0000-0000-0000F4460000}"/>
    <cellStyle name="Normal 4 5 2 3 3 2 3 3 3 2 2" xfId="32771" xr:uid="{00000000-0005-0000-0000-0000F5460000}"/>
    <cellStyle name="Normal 4 5 2 3 3 2 3 3 3 3" xfId="24099" xr:uid="{00000000-0005-0000-0000-0000F6460000}"/>
    <cellStyle name="Normal 4 5 2 3 3 2 3 3 4" xfId="9428" xr:uid="{00000000-0005-0000-0000-0000F7460000}"/>
    <cellStyle name="Normal 4 5 2 3 3 2 3 3 4 2" xfId="30128" xr:uid="{00000000-0005-0000-0000-0000F8460000}"/>
    <cellStyle name="Normal 4 5 2 3 3 2 3 3 5" xfId="19519" xr:uid="{00000000-0005-0000-0000-0000F9460000}"/>
    <cellStyle name="Normal 4 5 2 3 3 2 3 4" xfId="4406" xr:uid="{00000000-0005-0000-0000-0000FA460000}"/>
    <cellStyle name="Normal 4 5 2 3 3 2 3 4 2" xfId="9431" xr:uid="{00000000-0005-0000-0000-0000FB460000}"/>
    <cellStyle name="Normal 4 5 2 3 3 2 3 4 2 2" xfId="30572" xr:uid="{00000000-0005-0000-0000-0000FC460000}"/>
    <cellStyle name="Normal 4 5 2 3 3 2 3 4 3" xfId="20314" xr:uid="{00000000-0005-0000-0000-0000FD460000}"/>
    <cellStyle name="Normal 4 5 2 3 3 2 3 5" xfId="6703" xr:uid="{00000000-0005-0000-0000-0000FE460000}"/>
    <cellStyle name="Normal 4 5 2 3 3 2 3 5 2" xfId="9432" xr:uid="{00000000-0005-0000-0000-0000FF460000}"/>
    <cellStyle name="Normal 4 5 2 3 3 2 3 5 2 2" xfId="31894" xr:uid="{00000000-0005-0000-0000-000000470000}"/>
    <cellStyle name="Normal 4 5 2 3 3 2 3 5 3" xfId="22611" xr:uid="{00000000-0005-0000-0000-000001470000}"/>
    <cellStyle name="Normal 4 5 2 3 3 2 3 6" xfId="9424" xr:uid="{00000000-0005-0000-0000-000002470000}"/>
    <cellStyle name="Normal 4 5 2 3 3 2 3 6 2" xfId="29254" xr:uid="{00000000-0005-0000-0000-000003470000}"/>
    <cellStyle name="Normal 4 5 2 3 3 2 3 7" xfId="18031" xr:uid="{00000000-0005-0000-0000-000004470000}"/>
    <cellStyle name="Normal 4 5 2 3 3 2 4" xfId="2422" xr:uid="{00000000-0005-0000-0000-000005470000}"/>
    <cellStyle name="Normal 4 5 2 3 3 2 4 2" xfId="4842" xr:uid="{00000000-0005-0000-0000-000006470000}"/>
    <cellStyle name="Normal 4 5 2 3 3 2 4 2 2" xfId="9434" xr:uid="{00000000-0005-0000-0000-000007470000}"/>
    <cellStyle name="Normal 4 5 2 3 3 2 4 2 2 2" xfId="30817" xr:uid="{00000000-0005-0000-0000-000008470000}"/>
    <cellStyle name="Normal 4 5 2 3 3 2 4 2 3" xfId="20750" xr:uid="{00000000-0005-0000-0000-000009470000}"/>
    <cellStyle name="Normal 4 5 2 3 3 2 4 3" xfId="7139" xr:uid="{00000000-0005-0000-0000-00000A470000}"/>
    <cellStyle name="Normal 4 5 2 3 3 2 4 3 2" xfId="9435" xr:uid="{00000000-0005-0000-0000-00000B470000}"/>
    <cellStyle name="Normal 4 5 2 3 3 2 4 3 2 2" xfId="32141" xr:uid="{00000000-0005-0000-0000-00000C470000}"/>
    <cellStyle name="Normal 4 5 2 3 3 2 4 3 3" xfId="23047" xr:uid="{00000000-0005-0000-0000-00000D470000}"/>
    <cellStyle name="Normal 4 5 2 3 3 2 4 4" xfId="9433" xr:uid="{00000000-0005-0000-0000-00000E470000}"/>
    <cellStyle name="Normal 4 5 2 3 3 2 4 4 2" xfId="29499" xr:uid="{00000000-0005-0000-0000-00000F470000}"/>
    <cellStyle name="Normal 4 5 2 3 3 2 4 5" xfId="18467" xr:uid="{00000000-0005-0000-0000-000010470000}"/>
    <cellStyle name="Normal 4 5 2 3 3 2 5" xfId="3237" xr:uid="{00000000-0005-0000-0000-000011470000}"/>
    <cellStyle name="Normal 4 5 2 3 3 2 5 2" xfId="5586" xr:uid="{00000000-0005-0000-0000-000012470000}"/>
    <cellStyle name="Normal 4 5 2 3 3 2 5 2 2" xfId="9437" xr:uid="{00000000-0005-0000-0000-000013470000}"/>
    <cellStyle name="Normal 4 5 2 3 3 2 5 2 2 2" xfId="31255" xr:uid="{00000000-0005-0000-0000-000014470000}"/>
    <cellStyle name="Normal 4 5 2 3 3 2 5 2 3" xfId="21494" xr:uid="{00000000-0005-0000-0000-000015470000}"/>
    <cellStyle name="Normal 4 5 2 3 3 2 5 3" xfId="7883" xr:uid="{00000000-0005-0000-0000-000016470000}"/>
    <cellStyle name="Normal 4 5 2 3 3 2 5 3 2" xfId="9438" xr:uid="{00000000-0005-0000-0000-000017470000}"/>
    <cellStyle name="Normal 4 5 2 3 3 2 5 3 2 2" xfId="32579" xr:uid="{00000000-0005-0000-0000-000018470000}"/>
    <cellStyle name="Normal 4 5 2 3 3 2 5 3 3" xfId="23791" xr:uid="{00000000-0005-0000-0000-000019470000}"/>
    <cellStyle name="Normal 4 5 2 3 3 2 5 4" xfId="9436" xr:uid="{00000000-0005-0000-0000-00001A470000}"/>
    <cellStyle name="Normal 4 5 2 3 3 2 5 4 2" xfId="29937" xr:uid="{00000000-0005-0000-0000-00001B470000}"/>
    <cellStyle name="Normal 4 5 2 3 3 2 5 5" xfId="19211" xr:uid="{00000000-0005-0000-0000-00001C470000}"/>
    <cellStyle name="Normal 4 5 2 3 3 2 6" xfId="4098" xr:uid="{00000000-0005-0000-0000-00001D470000}"/>
    <cellStyle name="Normal 4 5 2 3 3 2 6 2" xfId="9439" xr:uid="{00000000-0005-0000-0000-00001E470000}"/>
    <cellStyle name="Normal 4 5 2 3 3 2 6 2 2" xfId="30380" xr:uid="{00000000-0005-0000-0000-00001F470000}"/>
    <cellStyle name="Normal 4 5 2 3 3 2 6 3" xfId="20006" xr:uid="{00000000-0005-0000-0000-000020470000}"/>
    <cellStyle name="Normal 4 5 2 3 3 2 7" xfId="6395" xr:uid="{00000000-0005-0000-0000-000021470000}"/>
    <cellStyle name="Normal 4 5 2 3 3 2 7 2" xfId="9440" xr:uid="{00000000-0005-0000-0000-000022470000}"/>
    <cellStyle name="Normal 4 5 2 3 3 2 7 2 2" xfId="31702" xr:uid="{00000000-0005-0000-0000-000023470000}"/>
    <cellStyle name="Normal 4 5 2 3 3 2 7 3" xfId="22303" xr:uid="{00000000-0005-0000-0000-000024470000}"/>
    <cellStyle name="Normal 4 5 2 3 3 2 8" xfId="9405" xr:uid="{00000000-0005-0000-0000-000025470000}"/>
    <cellStyle name="Normal 4 5 2 3 3 2 8 2" xfId="29063" xr:uid="{00000000-0005-0000-0000-000026470000}"/>
    <cellStyle name="Normal 4 5 2 3 3 2 9" xfId="17723" xr:uid="{00000000-0005-0000-0000-000027470000}"/>
    <cellStyle name="Normal 4 5 2 3 3 3" xfId="1623" xr:uid="{00000000-0005-0000-0000-000028470000}"/>
    <cellStyle name="Normal 4 5 2 3 3 3 2" xfId="1956" xr:uid="{00000000-0005-0000-0000-000029470000}"/>
    <cellStyle name="Normal 4 5 2 3 3 3 2 2" xfId="2834" xr:uid="{00000000-0005-0000-0000-00002A470000}"/>
    <cellStyle name="Normal 4 5 2 3 3 3 2 2 2" xfId="5254" xr:uid="{00000000-0005-0000-0000-00002B470000}"/>
    <cellStyle name="Normal 4 5 2 3 3 3 2 2 2 2" xfId="9444" xr:uid="{00000000-0005-0000-0000-00002C470000}"/>
    <cellStyle name="Normal 4 5 2 3 3 3 2 2 2 2 2" xfId="31062" xr:uid="{00000000-0005-0000-0000-00002D470000}"/>
    <cellStyle name="Normal 4 5 2 3 3 3 2 2 2 3" xfId="21162" xr:uid="{00000000-0005-0000-0000-00002E470000}"/>
    <cellStyle name="Normal 4 5 2 3 3 3 2 2 3" xfId="7551" xr:uid="{00000000-0005-0000-0000-00002F470000}"/>
    <cellStyle name="Normal 4 5 2 3 3 3 2 2 3 2" xfId="9445" xr:uid="{00000000-0005-0000-0000-000030470000}"/>
    <cellStyle name="Normal 4 5 2 3 3 3 2 2 3 2 2" xfId="32386" xr:uid="{00000000-0005-0000-0000-000031470000}"/>
    <cellStyle name="Normal 4 5 2 3 3 3 2 2 3 3" xfId="23459" xr:uid="{00000000-0005-0000-0000-000032470000}"/>
    <cellStyle name="Normal 4 5 2 3 3 3 2 2 4" xfId="9443" xr:uid="{00000000-0005-0000-0000-000033470000}"/>
    <cellStyle name="Normal 4 5 2 3 3 3 2 2 4 2" xfId="29744" xr:uid="{00000000-0005-0000-0000-000034470000}"/>
    <cellStyle name="Normal 4 5 2 3 3 3 2 2 5" xfId="18879" xr:uid="{00000000-0005-0000-0000-000035470000}"/>
    <cellStyle name="Normal 4 5 2 3 3 3 2 3" xfId="3649" xr:uid="{00000000-0005-0000-0000-000036470000}"/>
    <cellStyle name="Normal 4 5 2 3 3 3 2 3 2" xfId="5998" xr:uid="{00000000-0005-0000-0000-000037470000}"/>
    <cellStyle name="Normal 4 5 2 3 3 3 2 3 2 2" xfId="9447" xr:uid="{00000000-0005-0000-0000-000038470000}"/>
    <cellStyle name="Normal 4 5 2 3 3 3 2 3 2 2 2" xfId="31501" xr:uid="{00000000-0005-0000-0000-000039470000}"/>
    <cellStyle name="Normal 4 5 2 3 3 3 2 3 2 3" xfId="21906" xr:uid="{00000000-0005-0000-0000-00003A470000}"/>
    <cellStyle name="Normal 4 5 2 3 3 3 2 3 3" xfId="8295" xr:uid="{00000000-0005-0000-0000-00003B470000}"/>
    <cellStyle name="Normal 4 5 2 3 3 3 2 3 3 2" xfId="9448" xr:uid="{00000000-0005-0000-0000-00003C470000}"/>
    <cellStyle name="Normal 4 5 2 3 3 3 2 3 3 2 2" xfId="32825" xr:uid="{00000000-0005-0000-0000-00003D470000}"/>
    <cellStyle name="Normal 4 5 2 3 3 3 2 3 3 3" xfId="24203" xr:uid="{00000000-0005-0000-0000-00003E470000}"/>
    <cellStyle name="Normal 4 5 2 3 3 3 2 3 4" xfId="9446" xr:uid="{00000000-0005-0000-0000-00003F470000}"/>
    <cellStyle name="Normal 4 5 2 3 3 3 2 3 4 2" xfId="30182" xr:uid="{00000000-0005-0000-0000-000040470000}"/>
    <cellStyle name="Normal 4 5 2 3 3 3 2 3 5" xfId="19623" xr:uid="{00000000-0005-0000-0000-000041470000}"/>
    <cellStyle name="Normal 4 5 2 3 3 3 2 4" xfId="4510" xr:uid="{00000000-0005-0000-0000-000042470000}"/>
    <cellStyle name="Normal 4 5 2 3 3 3 2 4 2" xfId="9449" xr:uid="{00000000-0005-0000-0000-000043470000}"/>
    <cellStyle name="Normal 4 5 2 3 3 3 2 4 2 2" xfId="30626" xr:uid="{00000000-0005-0000-0000-000044470000}"/>
    <cellStyle name="Normal 4 5 2 3 3 3 2 4 3" xfId="20418" xr:uid="{00000000-0005-0000-0000-000045470000}"/>
    <cellStyle name="Normal 4 5 2 3 3 3 2 5" xfId="6807" xr:uid="{00000000-0005-0000-0000-000046470000}"/>
    <cellStyle name="Normal 4 5 2 3 3 3 2 5 2" xfId="9450" xr:uid="{00000000-0005-0000-0000-000047470000}"/>
    <cellStyle name="Normal 4 5 2 3 3 3 2 5 2 2" xfId="31948" xr:uid="{00000000-0005-0000-0000-000048470000}"/>
    <cellStyle name="Normal 4 5 2 3 3 3 2 5 3" xfId="22715" xr:uid="{00000000-0005-0000-0000-000049470000}"/>
    <cellStyle name="Normal 4 5 2 3 3 3 2 6" xfId="9442" xr:uid="{00000000-0005-0000-0000-00004A470000}"/>
    <cellStyle name="Normal 4 5 2 3 3 3 2 6 2" xfId="29308" xr:uid="{00000000-0005-0000-0000-00004B470000}"/>
    <cellStyle name="Normal 4 5 2 3 3 3 2 7" xfId="18135" xr:uid="{00000000-0005-0000-0000-00004C470000}"/>
    <cellStyle name="Normal 4 5 2 3 3 3 3" xfId="2526" xr:uid="{00000000-0005-0000-0000-00004D470000}"/>
    <cellStyle name="Normal 4 5 2 3 3 3 3 2" xfId="4946" xr:uid="{00000000-0005-0000-0000-00004E470000}"/>
    <cellStyle name="Normal 4 5 2 3 3 3 3 2 2" xfId="9452" xr:uid="{00000000-0005-0000-0000-00004F470000}"/>
    <cellStyle name="Normal 4 5 2 3 3 3 3 2 2 2" xfId="30871" xr:uid="{00000000-0005-0000-0000-000050470000}"/>
    <cellStyle name="Normal 4 5 2 3 3 3 3 2 3" xfId="20854" xr:uid="{00000000-0005-0000-0000-000051470000}"/>
    <cellStyle name="Normal 4 5 2 3 3 3 3 3" xfId="7243" xr:uid="{00000000-0005-0000-0000-000052470000}"/>
    <cellStyle name="Normal 4 5 2 3 3 3 3 3 2" xfId="9453" xr:uid="{00000000-0005-0000-0000-000053470000}"/>
    <cellStyle name="Normal 4 5 2 3 3 3 3 3 2 2" xfId="32195" xr:uid="{00000000-0005-0000-0000-000054470000}"/>
    <cellStyle name="Normal 4 5 2 3 3 3 3 3 3" xfId="23151" xr:uid="{00000000-0005-0000-0000-000055470000}"/>
    <cellStyle name="Normal 4 5 2 3 3 3 3 4" xfId="9451" xr:uid="{00000000-0005-0000-0000-000056470000}"/>
    <cellStyle name="Normal 4 5 2 3 3 3 3 4 2" xfId="29553" xr:uid="{00000000-0005-0000-0000-000057470000}"/>
    <cellStyle name="Normal 4 5 2 3 3 3 3 5" xfId="18571" xr:uid="{00000000-0005-0000-0000-000058470000}"/>
    <cellStyle name="Normal 4 5 2 3 3 3 4" xfId="3341" xr:uid="{00000000-0005-0000-0000-000059470000}"/>
    <cellStyle name="Normal 4 5 2 3 3 3 4 2" xfId="5690" xr:uid="{00000000-0005-0000-0000-00005A470000}"/>
    <cellStyle name="Normal 4 5 2 3 3 3 4 2 2" xfId="9455" xr:uid="{00000000-0005-0000-0000-00005B470000}"/>
    <cellStyle name="Normal 4 5 2 3 3 3 4 2 2 2" xfId="31309" xr:uid="{00000000-0005-0000-0000-00005C470000}"/>
    <cellStyle name="Normal 4 5 2 3 3 3 4 2 3" xfId="21598" xr:uid="{00000000-0005-0000-0000-00005D470000}"/>
    <cellStyle name="Normal 4 5 2 3 3 3 4 3" xfId="7987" xr:uid="{00000000-0005-0000-0000-00005E470000}"/>
    <cellStyle name="Normal 4 5 2 3 3 3 4 3 2" xfId="9456" xr:uid="{00000000-0005-0000-0000-00005F470000}"/>
    <cellStyle name="Normal 4 5 2 3 3 3 4 3 2 2" xfId="32633" xr:uid="{00000000-0005-0000-0000-000060470000}"/>
    <cellStyle name="Normal 4 5 2 3 3 3 4 3 3" xfId="23895" xr:uid="{00000000-0005-0000-0000-000061470000}"/>
    <cellStyle name="Normal 4 5 2 3 3 3 4 4" xfId="9454" xr:uid="{00000000-0005-0000-0000-000062470000}"/>
    <cellStyle name="Normal 4 5 2 3 3 3 4 4 2" xfId="29991" xr:uid="{00000000-0005-0000-0000-000063470000}"/>
    <cellStyle name="Normal 4 5 2 3 3 3 4 5" xfId="19315" xr:uid="{00000000-0005-0000-0000-000064470000}"/>
    <cellStyle name="Normal 4 5 2 3 3 3 5" xfId="4202" xr:uid="{00000000-0005-0000-0000-000065470000}"/>
    <cellStyle name="Normal 4 5 2 3 3 3 5 2" xfId="9457" xr:uid="{00000000-0005-0000-0000-000066470000}"/>
    <cellStyle name="Normal 4 5 2 3 3 3 5 2 2" xfId="30434" xr:uid="{00000000-0005-0000-0000-000067470000}"/>
    <cellStyle name="Normal 4 5 2 3 3 3 5 3" xfId="20110" xr:uid="{00000000-0005-0000-0000-000068470000}"/>
    <cellStyle name="Normal 4 5 2 3 3 3 6" xfId="6499" xr:uid="{00000000-0005-0000-0000-000069470000}"/>
    <cellStyle name="Normal 4 5 2 3 3 3 6 2" xfId="9458" xr:uid="{00000000-0005-0000-0000-00006A470000}"/>
    <cellStyle name="Normal 4 5 2 3 3 3 6 2 2" xfId="31756" xr:uid="{00000000-0005-0000-0000-00006B470000}"/>
    <cellStyle name="Normal 4 5 2 3 3 3 6 3" xfId="22407" xr:uid="{00000000-0005-0000-0000-00006C470000}"/>
    <cellStyle name="Normal 4 5 2 3 3 3 7" xfId="9441" xr:uid="{00000000-0005-0000-0000-00006D470000}"/>
    <cellStyle name="Normal 4 5 2 3 3 3 7 2" xfId="29117" xr:uid="{00000000-0005-0000-0000-00006E470000}"/>
    <cellStyle name="Normal 4 5 2 3 3 3 8" xfId="17827" xr:uid="{00000000-0005-0000-0000-00006F470000}"/>
    <cellStyle name="Normal 4 5 2 3 3 4" xfId="1802" xr:uid="{00000000-0005-0000-0000-000070470000}"/>
    <cellStyle name="Normal 4 5 2 3 3 4 2" xfId="2680" xr:uid="{00000000-0005-0000-0000-000071470000}"/>
    <cellStyle name="Normal 4 5 2 3 3 4 2 2" xfId="5100" xr:uid="{00000000-0005-0000-0000-000072470000}"/>
    <cellStyle name="Normal 4 5 2 3 3 4 2 2 2" xfId="9461" xr:uid="{00000000-0005-0000-0000-000073470000}"/>
    <cellStyle name="Normal 4 5 2 3 3 4 2 2 2 2" xfId="30966" xr:uid="{00000000-0005-0000-0000-000074470000}"/>
    <cellStyle name="Normal 4 5 2 3 3 4 2 2 3" xfId="21008" xr:uid="{00000000-0005-0000-0000-000075470000}"/>
    <cellStyle name="Normal 4 5 2 3 3 4 2 3" xfId="7397" xr:uid="{00000000-0005-0000-0000-000076470000}"/>
    <cellStyle name="Normal 4 5 2 3 3 4 2 3 2" xfId="9462" xr:uid="{00000000-0005-0000-0000-000077470000}"/>
    <cellStyle name="Normal 4 5 2 3 3 4 2 3 2 2" xfId="32290" xr:uid="{00000000-0005-0000-0000-000078470000}"/>
    <cellStyle name="Normal 4 5 2 3 3 4 2 3 3" xfId="23305" xr:uid="{00000000-0005-0000-0000-000079470000}"/>
    <cellStyle name="Normal 4 5 2 3 3 4 2 4" xfId="9460" xr:uid="{00000000-0005-0000-0000-00007A470000}"/>
    <cellStyle name="Normal 4 5 2 3 3 4 2 4 2" xfId="29648" xr:uid="{00000000-0005-0000-0000-00007B470000}"/>
    <cellStyle name="Normal 4 5 2 3 3 4 2 5" xfId="18725" xr:uid="{00000000-0005-0000-0000-00007C470000}"/>
    <cellStyle name="Normal 4 5 2 3 3 4 3" xfId="3495" xr:uid="{00000000-0005-0000-0000-00007D470000}"/>
    <cellStyle name="Normal 4 5 2 3 3 4 3 2" xfId="5844" xr:uid="{00000000-0005-0000-0000-00007E470000}"/>
    <cellStyle name="Normal 4 5 2 3 3 4 3 2 2" xfId="9464" xr:uid="{00000000-0005-0000-0000-00007F470000}"/>
    <cellStyle name="Normal 4 5 2 3 3 4 3 2 2 2" xfId="31405" xr:uid="{00000000-0005-0000-0000-000080470000}"/>
    <cellStyle name="Normal 4 5 2 3 3 4 3 2 3" xfId="21752" xr:uid="{00000000-0005-0000-0000-000081470000}"/>
    <cellStyle name="Normal 4 5 2 3 3 4 3 3" xfId="8141" xr:uid="{00000000-0005-0000-0000-000082470000}"/>
    <cellStyle name="Normal 4 5 2 3 3 4 3 3 2" xfId="9465" xr:uid="{00000000-0005-0000-0000-000083470000}"/>
    <cellStyle name="Normal 4 5 2 3 3 4 3 3 2 2" xfId="32729" xr:uid="{00000000-0005-0000-0000-000084470000}"/>
    <cellStyle name="Normal 4 5 2 3 3 4 3 3 3" xfId="24049" xr:uid="{00000000-0005-0000-0000-000085470000}"/>
    <cellStyle name="Normal 4 5 2 3 3 4 3 4" xfId="9463" xr:uid="{00000000-0005-0000-0000-000086470000}"/>
    <cellStyle name="Normal 4 5 2 3 3 4 3 4 2" xfId="30086" xr:uid="{00000000-0005-0000-0000-000087470000}"/>
    <cellStyle name="Normal 4 5 2 3 3 4 3 5" xfId="19469" xr:uid="{00000000-0005-0000-0000-000088470000}"/>
    <cellStyle name="Normal 4 5 2 3 3 4 4" xfId="4356" xr:uid="{00000000-0005-0000-0000-000089470000}"/>
    <cellStyle name="Normal 4 5 2 3 3 4 4 2" xfId="9466" xr:uid="{00000000-0005-0000-0000-00008A470000}"/>
    <cellStyle name="Normal 4 5 2 3 3 4 4 2 2" xfId="30530" xr:uid="{00000000-0005-0000-0000-00008B470000}"/>
    <cellStyle name="Normal 4 5 2 3 3 4 4 3" xfId="20264" xr:uid="{00000000-0005-0000-0000-00008C470000}"/>
    <cellStyle name="Normal 4 5 2 3 3 4 5" xfId="6653" xr:uid="{00000000-0005-0000-0000-00008D470000}"/>
    <cellStyle name="Normal 4 5 2 3 3 4 5 2" xfId="9467" xr:uid="{00000000-0005-0000-0000-00008E470000}"/>
    <cellStyle name="Normal 4 5 2 3 3 4 5 2 2" xfId="31852" xr:uid="{00000000-0005-0000-0000-00008F470000}"/>
    <cellStyle name="Normal 4 5 2 3 3 4 5 3" xfId="22561" xr:uid="{00000000-0005-0000-0000-000090470000}"/>
    <cellStyle name="Normal 4 5 2 3 3 4 6" xfId="9459" xr:uid="{00000000-0005-0000-0000-000091470000}"/>
    <cellStyle name="Normal 4 5 2 3 3 4 6 2" xfId="29212" xr:uid="{00000000-0005-0000-0000-000092470000}"/>
    <cellStyle name="Normal 4 5 2 3 3 4 7" xfId="17981" xr:uid="{00000000-0005-0000-0000-000093470000}"/>
    <cellStyle name="Normal 4 5 2 3 3 5" xfId="2133" xr:uid="{00000000-0005-0000-0000-000094470000}"/>
    <cellStyle name="Normal 4 5 2 3 3 5 2" xfId="2987" xr:uid="{00000000-0005-0000-0000-000095470000}"/>
    <cellStyle name="Normal 4 5 2 3 3 5 2 2" xfId="5407" xr:uid="{00000000-0005-0000-0000-000096470000}"/>
    <cellStyle name="Normal 4 5 2 3 3 5 2 2 2" xfId="9470" xr:uid="{00000000-0005-0000-0000-000097470000}"/>
    <cellStyle name="Normal 4 5 2 3 3 5 2 2 2 2" xfId="31156" xr:uid="{00000000-0005-0000-0000-000098470000}"/>
    <cellStyle name="Normal 4 5 2 3 3 5 2 2 3" xfId="21315" xr:uid="{00000000-0005-0000-0000-000099470000}"/>
    <cellStyle name="Normal 4 5 2 3 3 5 2 3" xfId="7704" xr:uid="{00000000-0005-0000-0000-00009A470000}"/>
    <cellStyle name="Normal 4 5 2 3 3 5 2 3 2" xfId="9471" xr:uid="{00000000-0005-0000-0000-00009B470000}"/>
    <cellStyle name="Normal 4 5 2 3 3 5 2 3 2 2" xfId="32480" xr:uid="{00000000-0005-0000-0000-00009C470000}"/>
    <cellStyle name="Normal 4 5 2 3 3 5 2 3 3" xfId="23612" xr:uid="{00000000-0005-0000-0000-00009D470000}"/>
    <cellStyle name="Normal 4 5 2 3 3 5 2 4" xfId="9469" xr:uid="{00000000-0005-0000-0000-00009E470000}"/>
    <cellStyle name="Normal 4 5 2 3 3 5 2 4 2" xfId="29838" xr:uid="{00000000-0005-0000-0000-00009F470000}"/>
    <cellStyle name="Normal 4 5 2 3 3 5 2 5" xfId="19032" xr:uid="{00000000-0005-0000-0000-0000A0470000}"/>
    <cellStyle name="Normal 4 5 2 3 3 5 3" xfId="3826" xr:uid="{00000000-0005-0000-0000-0000A1470000}"/>
    <cellStyle name="Normal 4 5 2 3 3 5 3 2" xfId="6151" xr:uid="{00000000-0005-0000-0000-0000A2470000}"/>
    <cellStyle name="Normal 4 5 2 3 3 5 3 2 2" xfId="9473" xr:uid="{00000000-0005-0000-0000-0000A3470000}"/>
    <cellStyle name="Normal 4 5 2 3 3 5 3 2 2 2" xfId="31595" xr:uid="{00000000-0005-0000-0000-0000A4470000}"/>
    <cellStyle name="Normal 4 5 2 3 3 5 3 2 3" xfId="22059" xr:uid="{00000000-0005-0000-0000-0000A5470000}"/>
    <cellStyle name="Normal 4 5 2 3 3 5 3 3" xfId="8448" xr:uid="{00000000-0005-0000-0000-0000A6470000}"/>
    <cellStyle name="Normal 4 5 2 3 3 5 3 3 2" xfId="9474" xr:uid="{00000000-0005-0000-0000-0000A7470000}"/>
    <cellStyle name="Normal 4 5 2 3 3 5 3 3 2 2" xfId="32919" xr:uid="{00000000-0005-0000-0000-0000A8470000}"/>
    <cellStyle name="Normal 4 5 2 3 3 5 3 3 3" xfId="24356" xr:uid="{00000000-0005-0000-0000-0000A9470000}"/>
    <cellStyle name="Normal 4 5 2 3 3 5 3 4" xfId="9472" xr:uid="{00000000-0005-0000-0000-0000AA470000}"/>
    <cellStyle name="Normal 4 5 2 3 3 5 3 4 2" xfId="30276" xr:uid="{00000000-0005-0000-0000-0000AB470000}"/>
    <cellStyle name="Normal 4 5 2 3 3 5 3 5" xfId="19776" xr:uid="{00000000-0005-0000-0000-0000AC470000}"/>
    <cellStyle name="Normal 4 5 2 3 3 5 4" xfId="4663" xr:uid="{00000000-0005-0000-0000-0000AD470000}"/>
    <cellStyle name="Normal 4 5 2 3 3 5 4 2" xfId="9475" xr:uid="{00000000-0005-0000-0000-0000AE470000}"/>
    <cellStyle name="Normal 4 5 2 3 3 5 4 2 2" xfId="30720" xr:uid="{00000000-0005-0000-0000-0000AF470000}"/>
    <cellStyle name="Normal 4 5 2 3 3 5 4 3" xfId="20571" xr:uid="{00000000-0005-0000-0000-0000B0470000}"/>
    <cellStyle name="Normal 4 5 2 3 3 5 5" xfId="6960" xr:uid="{00000000-0005-0000-0000-0000B1470000}"/>
    <cellStyle name="Normal 4 5 2 3 3 5 5 2" xfId="9476" xr:uid="{00000000-0005-0000-0000-0000B2470000}"/>
    <cellStyle name="Normal 4 5 2 3 3 5 5 2 2" xfId="32042" xr:uid="{00000000-0005-0000-0000-0000B3470000}"/>
    <cellStyle name="Normal 4 5 2 3 3 5 5 3" xfId="22868" xr:uid="{00000000-0005-0000-0000-0000B4470000}"/>
    <cellStyle name="Normal 4 5 2 3 3 5 6" xfId="9468" xr:uid="{00000000-0005-0000-0000-0000B5470000}"/>
    <cellStyle name="Normal 4 5 2 3 3 5 6 2" xfId="29402" xr:uid="{00000000-0005-0000-0000-0000B6470000}"/>
    <cellStyle name="Normal 4 5 2 3 3 5 7" xfId="18288" xr:uid="{00000000-0005-0000-0000-0000B7470000}"/>
    <cellStyle name="Normal 4 5 2 3 3 6" xfId="2365" xr:uid="{00000000-0005-0000-0000-0000B8470000}"/>
    <cellStyle name="Normal 4 5 2 3 3 6 2" xfId="4792" xr:uid="{00000000-0005-0000-0000-0000B9470000}"/>
    <cellStyle name="Normal 4 5 2 3 3 6 2 2" xfId="9478" xr:uid="{00000000-0005-0000-0000-0000BA470000}"/>
    <cellStyle name="Normal 4 5 2 3 3 6 2 2 2" xfId="30775" xr:uid="{00000000-0005-0000-0000-0000BB470000}"/>
    <cellStyle name="Normal 4 5 2 3 3 6 2 3" xfId="20700" xr:uid="{00000000-0005-0000-0000-0000BC470000}"/>
    <cellStyle name="Normal 4 5 2 3 3 6 3" xfId="7089" xr:uid="{00000000-0005-0000-0000-0000BD470000}"/>
    <cellStyle name="Normal 4 5 2 3 3 6 3 2" xfId="9479" xr:uid="{00000000-0005-0000-0000-0000BE470000}"/>
    <cellStyle name="Normal 4 5 2 3 3 6 3 2 2" xfId="32099" xr:uid="{00000000-0005-0000-0000-0000BF470000}"/>
    <cellStyle name="Normal 4 5 2 3 3 6 3 3" xfId="22997" xr:uid="{00000000-0005-0000-0000-0000C0470000}"/>
    <cellStyle name="Normal 4 5 2 3 3 6 4" xfId="9477" xr:uid="{00000000-0005-0000-0000-0000C1470000}"/>
    <cellStyle name="Normal 4 5 2 3 3 6 4 2" xfId="29457" xr:uid="{00000000-0005-0000-0000-0000C2470000}"/>
    <cellStyle name="Normal 4 5 2 3 3 6 5" xfId="18417" xr:uid="{00000000-0005-0000-0000-0000C3470000}"/>
    <cellStyle name="Normal 4 5 2 3 3 7" xfId="3155" xr:uid="{00000000-0005-0000-0000-0000C4470000}"/>
    <cellStyle name="Normal 4 5 2 3 3 7 2" xfId="5536" xr:uid="{00000000-0005-0000-0000-0000C5470000}"/>
    <cellStyle name="Normal 4 5 2 3 3 7 2 2" xfId="9481" xr:uid="{00000000-0005-0000-0000-0000C6470000}"/>
    <cellStyle name="Normal 4 5 2 3 3 7 2 2 2" xfId="31213" xr:uid="{00000000-0005-0000-0000-0000C7470000}"/>
    <cellStyle name="Normal 4 5 2 3 3 7 2 3" xfId="21444" xr:uid="{00000000-0005-0000-0000-0000C8470000}"/>
    <cellStyle name="Normal 4 5 2 3 3 7 3" xfId="7833" xr:uid="{00000000-0005-0000-0000-0000C9470000}"/>
    <cellStyle name="Normal 4 5 2 3 3 7 3 2" xfId="9482" xr:uid="{00000000-0005-0000-0000-0000CA470000}"/>
    <cellStyle name="Normal 4 5 2 3 3 7 3 2 2" xfId="32537" xr:uid="{00000000-0005-0000-0000-0000CB470000}"/>
    <cellStyle name="Normal 4 5 2 3 3 7 3 3" xfId="23741" xr:uid="{00000000-0005-0000-0000-0000CC470000}"/>
    <cellStyle name="Normal 4 5 2 3 3 7 4" xfId="9480" xr:uid="{00000000-0005-0000-0000-0000CD470000}"/>
    <cellStyle name="Normal 4 5 2 3 3 7 4 2" xfId="29895" xr:uid="{00000000-0005-0000-0000-0000CE470000}"/>
    <cellStyle name="Normal 4 5 2 3 3 7 5" xfId="19161" xr:uid="{00000000-0005-0000-0000-0000CF470000}"/>
    <cellStyle name="Normal 4 5 2 3 3 8" xfId="4048" xr:uid="{00000000-0005-0000-0000-0000D0470000}"/>
    <cellStyle name="Normal 4 5 2 3 3 8 2" xfId="9483" xr:uid="{00000000-0005-0000-0000-0000D1470000}"/>
    <cellStyle name="Normal 4 5 2 3 3 8 2 2" xfId="30338" xr:uid="{00000000-0005-0000-0000-0000D2470000}"/>
    <cellStyle name="Normal 4 5 2 3 3 8 3" xfId="19956" xr:uid="{00000000-0005-0000-0000-0000D3470000}"/>
    <cellStyle name="Normal 4 5 2 3 3 9" xfId="6345" xr:uid="{00000000-0005-0000-0000-0000D4470000}"/>
    <cellStyle name="Normal 4 5 2 3 3 9 2" xfId="9484" xr:uid="{00000000-0005-0000-0000-0000D5470000}"/>
    <cellStyle name="Normal 4 5 2 3 3 9 2 2" xfId="31660" xr:uid="{00000000-0005-0000-0000-0000D6470000}"/>
    <cellStyle name="Normal 4 5 2 3 3 9 3" xfId="22253" xr:uid="{00000000-0005-0000-0000-0000D7470000}"/>
    <cellStyle name="Normal 4 5 2 3 4" xfId="9321" xr:uid="{00000000-0005-0000-0000-0000D8470000}"/>
    <cellStyle name="Normal 4 5 2 4" xfId="1282" xr:uid="{00000000-0005-0000-0000-0000D9470000}"/>
    <cellStyle name="Normal 4 5 2 4 2" xfId="1283" xr:uid="{00000000-0005-0000-0000-0000DA470000}"/>
    <cellStyle name="Normal 4 5 2 4 2 10" xfId="9486" xr:uid="{00000000-0005-0000-0000-0000DB470000}"/>
    <cellStyle name="Normal 4 5 2 4 2 10 2" xfId="29022" xr:uid="{00000000-0005-0000-0000-0000DC470000}"/>
    <cellStyle name="Normal 4 5 2 4 2 11" xfId="17674" xr:uid="{00000000-0005-0000-0000-0000DD470000}"/>
    <cellStyle name="Normal 4 5 2 4 2 2" xfId="1446" xr:uid="{00000000-0005-0000-0000-0000DE470000}"/>
    <cellStyle name="Normal 4 5 2 4 2 2 2" xfId="1693" xr:uid="{00000000-0005-0000-0000-0000DF470000}"/>
    <cellStyle name="Normal 4 5 2 4 2 2 2 2" xfId="2005" xr:uid="{00000000-0005-0000-0000-0000E0470000}"/>
    <cellStyle name="Normal 4 5 2 4 2 2 2 2 2" xfId="2883" xr:uid="{00000000-0005-0000-0000-0000E1470000}"/>
    <cellStyle name="Normal 4 5 2 4 2 2 2 2 2 2" xfId="5303" xr:uid="{00000000-0005-0000-0000-0000E2470000}"/>
    <cellStyle name="Normal 4 5 2 4 2 2 2 2 2 2 2" xfId="9491" xr:uid="{00000000-0005-0000-0000-0000E3470000}"/>
    <cellStyle name="Normal 4 5 2 4 2 2 2 2 2 2 2 2" xfId="31103" xr:uid="{00000000-0005-0000-0000-0000E4470000}"/>
    <cellStyle name="Normal 4 5 2 4 2 2 2 2 2 2 3" xfId="21211" xr:uid="{00000000-0005-0000-0000-0000E5470000}"/>
    <cellStyle name="Normal 4 5 2 4 2 2 2 2 2 3" xfId="7600" xr:uid="{00000000-0005-0000-0000-0000E6470000}"/>
    <cellStyle name="Normal 4 5 2 4 2 2 2 2 2 3 2" xfId="9492" xr:uid="{00000000-0005-0000-0000-0000E7470000}"/>
    <cellStyle name="Normal 4 5 2 4 2 2 2 2 2 3 2 2" xfId="32427" xr:uid="{00000000-0005-0000-0000-0000E8470000}"/>
    <cellStyle name="Normal 4 5 2 4 2 2 2 2 2 3 3" xfId="23508" xr:uid="{00000000-0005-0000-0000-0000E9470000}"/>
    <cellStyle name="Normal 4 5 2 4 2 2 2 2 2 4" xfId="9490" xr:uid="{00000000-0005-0000-0000-0000EA470000}"/>
    <cellStyle name="Normal 4 5 2 4 2 2 2 2 2 4 2" xfId="29785" xr:uid="{00000000-0005-0000-0000-0000EB470000}"/>
    <cellStyle name="Normal 4 5 2 4 2 2 2 2 2 5" xfId="18928" xr:uid="{00000000-0005-0000-0000-0000EC470000}"/>
    <cellStyle name="Normal 4 5 2 4 2 2 2 2 3" xfId="3698" xr:uid="{00000000-0005-0000-0000-0000ED470000}"/>
    <cellStyle name="Normal 4 5 2 4 2 2 2 2 3 2" xfId="6047" xr:uid="{00000000-0005-0000-0000-0000EE470000}"/>
    <cellStyle name="Normal 4 5 2 4 2 2 2 2 3 2 2" xfId="9494" xr:uid="{00000000-0005-0000-0000-0000EF470000}"/>
    <cellStyle name="Normal 4 5 2 4 2 2 2 2 3 2 2 2" xfId="31542" xr:uid="{00000000-0005-0000-0000-0000F0470000}"/>
    <cellStyle name="Normal 4 5 2 4 2 2 2 2 3 2 3" xfId="21955" xr:uid="{00000000-0005-0000-0000-0000F1470000}"/>
    <cellStyle name="Normal 4 5 2 4 2 2 2 2 3 3" xfId="8344" xr:uid="{00000000-0005-0000-0000-0000F2470000}"/>
    <cellStyle name="Normal 4 5 2 4 2 2 2 2 3 3 2" xfId="9495" xr:uid="{00000000-0005-0000-0000-0000F3470000}"/>
    <cellStyle name="Normal 4 5 2 4 2 2 2 2 3 3 2 2" xfId="32866" xr:uid="{00000000-0005-0000-0000-0000F4470000}"/>
    <cellStyle name="Normal 4 5 2 4 2 2 2 2 3 3 3" xfId="24252" xr:uid="{00000000-0005-0000-0000-0000F5470000}"/>
    <cellStyle name="Normal 4 5 2 4 2 2 2 2 3 4" xfId="9493" xr:uid="{00000000-0005-0000-0000-0000F6470000}"/>
    <cellStyle name="Normal 4 5 2 4 2 2 2 2 3 4 2" xfId="30223" xr:uid="{00000000-0005-0000-0000-0000F7470000}"/>
    <cellStyle name="Normal 4 5 2 4 2 2 2 2 3 5" xfId="19672" xr:uid="{00000000-0005-0000-0000-0000F8470000}"/>
    <cellStyle name="Normal 4 5 2 4 2 2 2 2 4" xfId="4559" xr:uid="{00000000-0005-0000-0000-0000F9470000}"/>
    <cellStyle name="Normal 4 5 2 4 2 2 2 2 4 2" xfId="9496" xr:uid="{00000000-0005-0000-0000-0000FA470000}"/>
    <cellStyle name="Normal 4 5 2 4 2 2 2 2 4 2 2" xfId="30667" xr:uid="{00000000-0005-0000-0000-0000FB470000}"/>
    <cellStyle name="Normal 4 5 2 4 2 2 2 2 4 3" xfId="20467" xr:uid="{00000000-0005-0000-0000-0000FC470000}"/>
    <cellStyle name="Normal 4 5 2 4 2 2 2 2 5" xfId="6856" xr:uid="{00000000-0005-0000-0000-0000FD470000}"/>
    <cellStyle name="Normal 4 5 2 4 2 2 2 2 5 2" xfId="9497" xr:uid="{00000000-0005-0000-0000-0000FE470000}"/>
    <cellStyle name="Normal 4 5 2 4 2 2 2 2 5 2 2" xfId="31989" xr:uid="{00000000-0005-0000-0000-0000FF470000}"/>
    <cellStyle name="Normal 4 5 2 4 2 2 2 2 5 3" xfId="22764" xr:uid="{00000000-0005-0000-0000-000000480000}"/>
    <cellStyle name="Normal 4 5 2 4 2 2 2 2 6" xfId="9489" xr:uid="{00000000-0005-0000-0000-000001480000}"/>
    <cellStyle name="Normal 4 5 2 4 2 2 2 2 6 2" xfId="29349" xr:uid="{00000000-0005-0000-0000-000002480000}"/>
    <cellStyle name="Normal 4 5 2 4 2 2 2 2 7" xfId="18184" xr:uid="{00000000-0005-0000-0000-000003480000}"/>
    <cellStyle name="Normal 4 5 2 4 2 2 2 3" xfId="2575" xr:uid="{00000000-0005-0000-0000-000004480000}"/>
    <cellStyle name="Normal 4 5 2 4 2 2 2 3 2" xfId="4995" xr:uid="{00000000-0005-0000-0000-000005480000}"/>
    <cellStyle name="Normal 4 5 2 4 2 2 2 3 2 2" xfId="9499" xr:uid="{00000000-0005-0000-0000-000006480000}"/>
    <cellStyle name="Normal 4 5 2 4 2 2 2 3 2 2 2" xfId="30912" xr:uid="{00000000-0005-0000-0000-000007480000}"/>
    <cellStyle name="Normal 4 5 2 4 2 2 2 3 2 3" xfId="20903" xr:uid="{00000000-0005-0000-0000-000008480000}"/>
    <cellStyle name="Normal 4 5 2 4 2 2 2 3 3" xfId="7292" xr:uid="{00000000-0005-0000-0000-000009480000}"/>
    <cellStyle name="Normal 4 5 2 4 2 2 2 3 3 2" xfId="9500" xr:uid="{00000000-0005-0000-0000-00000A480000}"/>
    <cellStyle name="Normal 4 5 2 4 2 2 2 3 3 2 2" xfId="32236" xr:uid="{00000000-0005-0000-0000-00000B480000}"/>
    <cellStyle name="Normal 4 5 2 4 2 2 2 3 3 3" xfId="23200" xr:uid="{00000000-0005-0000-0000-00000C480000}"/>
    <cellStyle name="Normal 4 5 2 4 2 2 2 3 4" xfId="9498" xr:uid="{00000000-0005-0000-0000-00000D480000}"/>
    <cellStyle name="Normal 4 5 2 4 2 2 2 3 4 2" xfId="29594" xr:uid="{00000000-0005-0000-0000-00000E480000}"/>
    <cellStyle name="Normal 4 5 2 4 2 2 2 3 5" xfId="18620" xr:uid="{00000000-0005-0000-0000-00000F480000}"/>
    <cellStyle name="Normal 4 5 2 4 2 2 2 4" xfId="3390" xr:uid="{00000000-0005-0000-0000-000010480000}"/>
    <cellStyle name="Normal 4 5 2 4 2 2 2 4 2" xfId="5739" xr:uid="{00000000-0005-0000-0000-000011480000}"/>
    <cellStyle name="Normal 4 5 2 4 2 2 2 4 2 2" xfId="9502" xr:uid="{00000000-0005-0000-0000-000012480000}"/>
    <cellStyle name="Normal 4 5 2 4 2 2 2 4 2 2 2" xfId="31350" xr:uid="{00000000-0005-0000-0000-000013480000}"/>
    <cellStyle name="Normal 4 5 2 4 2 2 2 4 2 3" xfId="21647" xr:uid="{00000000-0005-0000-0000-000014480000}"/>
    <cellStyle name="Normal 4 5 2 4 2 2 2 4 3" xfId="8036" xr:uid="{00000000-0005-0000-0000-000015480000}"/>
    <cellStyle name="Normal 4 5 2 4 2 2 2 4 3 2" xfId="9503" xr:uid="{00000000-0005-0000-0000-000016480000}"/>
    <cellStyle name="Normal 4 5 2 4 2 2 2 4 3 2 2" xfId="32674" xr:uid="{00000000-0005-0000-0000-000017480000}"/>
    <cellStyle name="Normal 4 5 2 4 2 2 2 4 3 3" xfId="23944" xr:uid="{00000000-0005-0000-0000-000018480000}"/>
    <cellStyle name="Normal 4 5 2 4 2 2 2 4 4" xfId="9501" xr:uid="{00000000-0005-0000-0000-000019480000}"/>
    <cellStyle name="Normal 4 5 2 4 2 2 2 4 4 2" xfId="30032" xr:uid="{00000000-0005-0000-0000-00001A480000}"/>
    <cellStyle name="Normal 4 5 2 4 2 2 2 4 5" xfId="19364" xr:uid="{00000000-0005-0000-0000-00001B480000}"/>
    <cellStyle name="Normal 4 5 2 4 2 2 2 5" xfId="4251" xr:uid="{00000000-0005-0000-0000-00001C480000}"/>
    <cellStyle name="Normal 4 5 2 4 2 2 2 5 2" xfId="9504" xr:uid="{00000000-0005-0000-0000-00001D480000}"/>
    <cellStyle name="Normal 4 5 2 4 2 2 2 5 2 2" xfId="30475" xr:uid="{00000000-0005-0000-0000-00001E480000}"/>
    <cellStyle name="Normal 4 5 2 4 2 2 2 5 3" xfId="20159" xr:uid="{00000000-0005-0000-0000-00001F480000}"/>
    <cellStyle name="Normal 4 5 2 4 2 2 2 6" xfId="6548" xr:uid="{00000000-0005-0000-0000-000020480000}"/>
    <cellStyle name="Normal 4 5 2 4 2 2 2 6 2" xfId="9505" xr:uid="{00000000-0005-0000-0000-000021480000}"/>
    <cellStyle name="Normal 4 5 2 4 2 2 2 6 2 2" xfId="31797" xr:uid="{00000000-0005-0000-0000-000022480000}"/>
    <cellStyle name="Normal 4 5 2 4 2 2 2 6 3" xfId="22456" xr:uid="{00000000-0005-0000-0000-000023480000}"/>
    <cellStyle name="Normal 4 5 2 4 2 2 2 7" xfId="9488" xr:uid="{00000000-0005-0000-0000-000024480000}"/>
    <cellStyle name="Normal 4 5 2 4 2 2 2 7 2" xfId="29158" xr:uid="{00000000-0005-0000-0000-000025480000}"/>
    <cellStyle name="Normal 4 5 2 4 2 2 2 8" xfId="17876" xr:uid="{00000000-0005-0000-0000-000026480000}"/>
    <cellStyle name="Normal 4 5 2 4 2 2 3" xfId="1851" xr:uid="{00000000-0005-0000-0000-000027480000}"/>
    <cellStyle name="Normal 4 5 2 4 2 2 3 2" xfId="2729" xr:uid="{00000000-0005-0000-0000-000028480000}"/>
    <cellStyle name="Normal 4 5 2 4 2 2 3 2 2" xfId="5149" xr:uid="{00000000-0005-0000-0000-000029480000}"/>
    <cellStyle name="Normal 4 5 2 4 2 2 3 2 2 2" xfId="9508" xr:uid="{00000000-0005-0000-0000-00002A480000}"/>
    <cellStyle name="Normal 4 5 2 4 2 2 3 2 2 2 2" xfId="31007" xr:uid="{00000000-0005-0000-0000-00002B480000}"/>
    <cellStyle name="Normal 4 5 2 4 2 2 3 2 2 3" xfId="21057" xr:uid="{00000000-0005-0000-0000-00002C480000}"/>
    <cellStyle name="Normal 4 5 2 4 2 2 3 2 3" xfId="7446" xr:uid="{00000000-0005-0000-0000-00002D480000}"/>
    <cellStyle name="Normal 4 5 2 4 2 2 3 2 3 2" xfId="9509" xr:uid="{00000000-0005-0000-0000-00002E480000}"/>
    <cellStyle name="Normal 4 5 2 4 2 2 3 2 3 2 2" xfId="32331" xr:uid="{00000000-0005-0000-0000-00002F480000}"/>
    <cellStyle name="Normal 4 5 2 4 2 2 3 2 3 3" xfId="23354" xr:uid="{00000000-0005-0000-0000-000030480000}"/>
    <cellStyle name="Normal 4 5 2 4 2 2 3 2 4" xfId="9507" xr:uid="{00000000-0005-0000-0000-000031480000}"/>
    <cellStyle name="Normal 4 5 2 4 2 2 3 2 4 2" xfId="29689" xr:uid="{00000000-0005-0000-0000-000032480000}"/>
    <cellStyle name="Normal 4 5 2 4 2 2 3 2 5" xfId="18774" xr:uid="{00000000-0005-0000-0000-000033480000}"/>
    <cellStyle name="Normal 4 5 2 4 2 2 3 3" xfId="3544" xr:uid="{00000000-0005-0000-0000-000034480000}"/>
    <cellStyle name="Normal 4 5 2 4 2 2 3 3 2" xfId="5893" xr:uid="{00000000-0005-0000-0000-000035480000}"/>
    <cellStyle name="Normal 4 5 2 4 2 2 3 3 2 2" xfId="9511" xr:uid="{00000000-0005-0000-0000-000036480000}"/>
    <cellStyle name="Normal 4 5 2 4 2 2 3 3 2 2 2" xfId="31446" xr:uid="{00000000-0005-0000-0000-000037480000}"/>
    <cellStyle name="Normal 4 5 2 4 2 2 3 3 2 3" xfId="21801" xr:uid="{00000000-0005-0000-0000-000038480000}"/>
    <cellStyle name="Normal 4 5 2 4 2 2 3 3 3" xfId="8190" xr:uid="{00000000-0005-0000-0000-000039480000}"/>
    <cellStyle name="Normal 4 5 2 4 2 2 3 3 3 2" xfId="9512" xr:uid="{00000000-0005-0000-0000-00003A480000}"/>
    <cellStyle name="Normal 4 5 2 4 2 2 3 3 3 2 2" xfId="32770" xr:uid="{00000000-0005-0000-0000-00003B480000}"/>
    <cellStyle name="Normal 4 5 2 4 2 2 3 3 3 3" xfId="24098" xr:uid="{00000000-0005-0000-0000-00003C480000}"/>
    <cellStyle name="Normal 4 5 2 4 2 2 3 3 4" xfId="9510" xr:uid="{00000000-0005-0000-0000-00003D480000}"/>
    <cellStyle name="Normal 4 5 2 4 2 2 3 3 4 2" xfId="30127" xr:uid="{00000000-0005-0000-0000-00003E480000}"/>
    <cellStyle name="Normal 4 5 2 4 2 2 3 3 5" xfId="19518" xr:uid="{00000000-0005-0000-0000-00003F480000}"/>
    <cellStyle name="Normal 4 5 2 4 2 2 3 4" xfId="4405" xr:uid="{00000000-0005-0000-0000-000040480000}"/>
    <cellStyle name="Normal 4 5 2 4 2 2 3 4 2" xfId="9513" xr:uid="{00000000-0005-0000-0000-000041480000}"/>
    <cellStyle name="Normal 4 5 2 4 2 2 3 4 2 2" xfId="30571" xr:uid="{00000000-0005-0000-0000-000042480000}"/>
    <cellStyle name="Normal 4 5 2 4 2 2 3 4 3" xfId="20313" xr:uid="{00000000-0005-0000-0000-000043480000}"/>
    <cellStyle name="Normal 4 5 2 4 2 2 3 5" xfId="6702" xr:uid="{00000000-0005-0000-0000-000044480000}"/>
    <cellStyle name="Normal 4 5 2 4 2 2 3 5 2" xfId="9514" xr:uid="{00000000-0005-0000-0000-000045480000}"/>
    <cellStyle name="Normal 4 5 2 4 2 2 3 5 2 2" xfId="31893" xr:uid="{00000000-0005-0000-0000-000046480000}"/>
    <cellStyle name="Normal 4 5 2 4 2 2 3 5 3" xfId="22610" xr:uid="{00000000-0005-0000-0000-000047480000}"/>
    <cellStyle name="Normal 4 5 2 4 2 2 3 6" xfId="9506" xr:uid="{00000000-0005-0000-0000-000048480000}"/>
    <cellStyle name="Normal 4 5 2 4 2 2 3 6 2" xfId="29253" xr:uid="{00000000-0005-0000-0000-000049480000}"/>
    <cellStyle name="Normal 4 5 2 4 2 2 3 7" xfId="18030" xr:uid="{00000000-0005-0000-0000-00004A480000}"/>
    <cellStyle name="Normal 4 5 2 4 2 2 4" xfId="2421" xr:uid="{00000000-0005-0000-0000-00004B480000}"/>
    <cellStyle name="Normal 4 5 2 4 2 2 4 2" xfId="4841" xr:uid="{00000000-0005-0000-0000-00004C480000}"/>
    <cellStyle name="Normal 4 5 2 4 2 2 4 2 2" xfId="9516" xr:uid="{00000000-0005-0000-0000-00004D480000}"/>
    <cellStyle name="Normal 4 5 2 4 2 2 4 2 2 2" xfId="30816" xr:uid="{00000000-0005-0000-0000-00004E480000}"/>
    <cellStyle name="Normal 4 5 2 4 2 2 4 2 3" xfId="20749" xr:uid="{00000000-0005-0000-0000-00004F480000}"/>
    <cellStyle name="Normal 4 5 2 4 2 2 4 3" xfId="7138" xr:uid="{00000000-0005-0000-0000-000050480000}"/>
    <cellStyle name="Normal 4 5 2 4 2 2 4 3 2" xfId="9517" xr:uid="{00000000-0005-0000-0000-000051480000}"/>
    <cellStyle name="Normal 4 5 2 4 2 2 4 3 2 2" xfId="32140" xr:uid="{00000000-0005-0000-0000-000052480000}"/>
    <cellStyle name="Normal 4 5 2 4 2 2 4 3 3" xfId="23046" xr:uid="{00000000-0005-0000-0000-000053480000}"/>
    <cellStyle name="Normal 4 5 2 4 2 2 4 4" xfId="9515" xr:uid="{00000000-0005-0000-0000-000054480000}"/>
    <cellStyle name="Normal 4 5 2 4 2 2 4 4 2" xfId="29498" xr:uid="{00000000-0005-0000-0000-000055480000}"/>
    <cellStyle name="Normal 4 5 2 4 2 2 4 5" xfId="18466" xr:uid="{00000000-0005-0000-0000-000056480000}"/>
    <cellStyle name="Normal 4 5 2 4 2 2 5" xfId="3236" xr:uid="{00000000-0005-0000-0000-000057480000}"/>
    <cellStyle name="Normal 4 5 2 4 2 2 5 2" xfId="5585" xr:uid="{00000000-0005-0000-0000-000058480000}"/>
    <cellStyle name="Normal 4 5 2 4 2 2 5 2 2" xfId="9519" xr:uid="{00000000-0005-0000-0000-000059480000}"/>
    <cellStyle name="Normal 4 5 2 4 2 2 5 2 2 2" xfId="31254" xr:uid="{00000000-0005-0000-0000-00005A480000}"/>
    <cellStyle name="Normal 4 5 2 4 2 2 5 2 3" xfId="21493" xr:uid="{00000000-0005-0000-0000-00005B480000}"/>
    <cellStyle name="Normal 4 5 2 4 2 2 5 3" xfId="7882" xr:uid="{00000000-0005-0000-0000-00005C480000}"/>
    <cellStyle name="Normal 4 5 2 4 2 2 5 3 2" xfId="9520" xr:uid="{00000000-0005-0000-0000-00005D480000}"/>
    <cellStyle name="Normal 4 5 2 4 2 2 5 3 2 2" xfId="32578" xr:uid="{00000000-0005-0000-0000-00005E480000}"/>
    <cellStyle name="Normal 4 5 2 4 2 2 5 3 3" xfId="23790" xr:uid="{00000000-0005-0000-0000-00005F480000}"/>
    <cellStyle name="Normal 4 5 2 4 2 2 5 4" xfId="9518" xr:uid="{00000000-0005-0000-0000-000060480000}"/>
    <cellStyle name="Normal 4 5 2 4 2 2 5 4 2" xfId="29936" xr:uid="{00000000-0005-0000-0000-000061480000}"/>
    <cellStyle name="Normal 4 5 2 4 2 2 5 5" xfId="19210" xr:uid="{00000000-0005-0000-0000-000062480000}"/>
    <cellStyle name="Normal 4 5 2 4 2 2 6" xfId="4097" xr:uid="{00000000-0005-0000-0000-000063480000}"/>
    <cellStyle name="Normal 4 5 2 4 2 2 6 2" xfId="9521" xr:uid="{00000000-0005-0000-0000-000064480000}"/>
    <cellStyle name="Normal 4 5 2 4 2 2 6 2 2" xfId="30379" xr:uid="{00000000-0005-0000-0000-000065480000}"/>
    <cellStyle name="Normal 4 5 2 4 2 2 6 3" xfId="20005" xr:uid="{00000000-0005-0000-0000-000066480000}"/>
    <cellStyle name="Normal 4 5 2 4 2 2 7" xfId="6394" xr:uid="{00000000-0005-0000-0000-000067480000}"/>
    <cellStyle name="Normal 4 5 2 4 2 2 7 2" xfId="9522" xr:uid="{00000000-0005-0000-0000-000068480000}"/>
    <cellStyle name="Normal 4 5 2 4 2 2 7 2 2" xfId="31701" xr:uid="{00000000-0005-0000-0000-000069480000}"/>
    <cellStyle name="Normal 4 5 2 4 2 2 7 3" xfId="22302" xr:uid="{00000000-0005-0000-0000-00006A480000}"/>
    <cellStyle name="Normal 4 5 2 4 2 2 8" xfId="9487" xr:uid="{00000000-0005-0000-0000-00006B480000}"/>
    <cellStyle name="Normal 4 5 2 4 2 2 8 2" xfId="29062" xr:uid="{00000000-0005-0000-0000-00006C480000}"/>
    <cellStyle name="Normal 4 5 2 4 2 2 9" xfId="17722" xr:uid="{00000000-0005-0000-0000-00006D480000}"/>
    <cellStyle name="Normal 4 5 2 4 2 3" xfId="1624" xr:uid="{00000000-0005-0000-0000-00006E480000}"/>
    <cellStyle name="Normal 4 5 2 4 2 3 2" xfId="1957" xr:uid="{00000000-0005-0000-0000-00006F480000}"/>
    <cellStyle name="Normal 4 5 2 4 2 3 2 2" xfId="2835" xr:uid="{00000000-0005-0000-0000-000070480000}"/>
    <cellStyle name="Normal 4 5 2 4 2 3 2 2 2" xfId="5255" xr:uid="{00000000-0005-0000-0000-000071480000}"/>
    <cellStyle name="Normal 4 5 2 4 2 3 2 2 2 2" xfId="9526" xr:uid="{00000000-0005-0000-0000-000072480000}"/>
    <cellStyle name="Normal 4 5 2 4 2 3 2 2 2 2 2" xfId="31063" xr:uid="{00000000-0005-0000-0000-000073480000}"/>
    <cellStyle name="Normal 4 5 2 4 2 3 2 2 2 3" xfId="21163" xr:uid="{00000000-0005-0000-0000-000074480000}"/>
    <cellStyle name="Normal 4 5 2 4 2 3 2 2 3" xfId="7552" xr:uid="{00000000-0005-0000-0000-000075480000}"/>
    <cellStyle name="Normal 4 5 2 4 2 3 2 2 3 2" xfId="9527" xr:uid="{00000000-0005-0000-0000-000076480000}"/>
    <cellStyle name="Normal 4 5 2 4 2 3 2 2 3 2 2" xfId="32387" xr:uid="{00000000-0005-0000-0000-000077480000}"/>
    <cellStyle name="Normal 4 5 2 4 2 3 2 2 3 3" xfId="23460" xr:uid="{00000000-0005-0000-0000-000078480000}"/>
    <cellStyle name="Normal 4 5 2 4 2 3 2 2 4" xfId="9525" xr:uid="{00000000-0005-0000-0000-000079480000}"/>
    <cellStyle name="Normal 4 5 2 4 2 3 2 2 4 2" xfId="29745" xr:uid="{00000000-0005-0000-0000-00007A480000}"/>
    <cellStyle name="Normal 4 5 2 4 2 3 2 2 5" xfId="18880" xr:uid="{00000000-0005-0000-0000-00007B480000}"/>
    <cellStyle name="Normal 4 5 2 4 2 3 2 3" xfId="3650" xr:uid="{00000000-0005-0000-0000-00007C480000}"/>
    <cellStyle name="Normal 4 5 2 4 2 3 2 3 2" xfId="5999" xr:uid="{00000000-0005-0000-0000-00007D480000}"/>
    <cellStyle name="Normal 4 5 2 4 2 3 2 3 2 2" xfId="9529" xr:uid="{00000000-0005-0000-0000-00007E480000}"/>
    <cellStyle name="Normal 4 5 2 4 2 3 2 3 2 2 2" xfId="31502" xr:uid="{00000000-0005-0000-0000-00007F480000}"/>
    <cellStyle name="Normal 4 5 2 4 2 3 2 3 2 3" xfId="21907" xr:uid="{00000000-0005-0000-0000-000080480000}"/>
    <cellStyle name="Normal 4 5 2 4 2 3 2 3 3" xfId="8296" xr:uid="{00000000-0005-0000-0000-000081480000}"/>
    <cellStyle name="Normal 4 5 2 4 2 3 2 3 3 2" xfId="9530" xr:uid="{00000000-0005-0000-0000-000082480000}"/>
    <cellStyle name="Normal 4 5 2 4 2 3 2 3 3 2 2" xfId="32826" xr:uid="{00000000-0005-0000-0000-000083480000}"/>
    <cellStyle name="Normal 4 5 2 4 2 3 2 3 3 3" xfId="24204" xr:uid="{00000000-0005-0000-0000-000084480000}"/>
    <cellStyle name="Normal 4 5 2 4 2 3 2 3 4" xfId="9528" xr:uid="{00000000-0005-0000-0000-000085480000}"/>
    <cellStyle name="Normal 4 5 2 4 2 3 2 3 4 2" xfId="30183" xr:uid="{00000000-0005-0000-0000-000086480000}"/>
    <cellStyle name="Normal 4 5 2 4 2 3 2 3 5" xfId="19624" xr:uid="{00000000-0005-0000-0000-000087480000}"/>
    <cellStyle name="Normal 4 5 2 4 2 3 2 4" xfId="4511" xr:uid="{00000000-0005-0000-0000-000088480000}"/>
    <cellStyle name="Normal 4 5 2 4 2 3 2 4 2" xfId="9531" xr:uid="{00000000-0005-0000-0000-000089480000}"/>
    <cellStyle name="Normal 4 5 2 4 2 3 2 4 2 2" xfId="30627" xr:uid="{00000000-0005-0000-0000-00008A480000}"/>
    <cellStyle name="Normal 4 5 2 4 2 3 2 4 3" xfId="20419" xr:uid="{00000000-0005-0000-0000-00008B480000}"/>
    <cellStyle name="Normal 4 5 2 4 2 3 2 5" xfId="6808" xr:uid="{00000000-0005-0000-0000-00008C480000}"/>
    <cellStyle name="Normal 4 5 2 4 2 3 2 5 2" xfId="9532" xr:uid="{00000000-0005-0000-0000-00008D480000}"/>
    <cellStyle name="Normal 4 5 2 4 2 3 2 5 2 2" xfId="31949" xr:uid="{00000000-0005-0000-0000-00008E480000}"/>
    <cellStyle name="Normal 4 5 2 4 2 3 2 5 3" xfId="22716" xr:uid="{00000000-0005-0000-0000-00008F480000}"/>
    <cellStyle name="Normal 4 5 2 4 2 3 2 6" xfId="9524" xr:uid="{00000000-0005-0000-0000-000090480000}"/>
    <cellStyle name="Normal 4 5 2 4 2 3 2 6 2" xfId="29309" xr:uid="{00000000-0005-0000-0000-000091480000}"/>
    <cellStyle name="Normal 4 5 2 4 2 3 2 7" xfId="18136" xr:uid="{00000000-0005-0000-0000-000092480000}"/>
    <cellStyle name="Normal 4 5 2 4 2 3 3" xfId="2527" xr:uid="{00000000-0005-0000-0000-000093480000}"/>
    <cellStyle name="Normal 4 5 2 4 2 3 3 2" xfId="4947" xr:uid="{00000000-0005-0000-0000-000094480000}"/>
    <cellStyle name="Normal 4 5 2 4 2 3 3 2 2" xfId="9534" xr:uid="{00000000-0005-0000-0000-000095480000}"/>
    <cellStyle name="Normal 4 5 2 4 2 3 3 2 2 2" xfId="30872" xr:uid="{00000000-0005-0000-0000-000096480000}"/>
    <cellStyle name="Normal 4 5 2 4 2 3 3 2 3" xfId="20855" xr:uid="{00000000-0005-0000-0000-000097480000}"/>
    <cellStyle name="Normal 4 5 2 4 2 3 3 3" xfId="7244" xr:uid="{00000000-0005-0000-0000-000098480000}"/>
    <cellStyle name="Normal 4 5 2 4 2 3 3 3 2" xfId="9535" xr:uid="{00000000-0005-0000-0000-000099480000}"/>
    <cellStyle name="Normal 4 5 2 4 2 3 3 3 2 2" xfId="32196" xr:uid="{00000000-0005-0000-0000-00009A480000}"/>
    <cellStyle name="Normal 4 5 2 4 2 3 3 3 3" xfId="23152" xr:uid="{00000000-0005-0000-0000-00009B480000}"/>
    <cellStyle name="Normal 4 5 2 4 2 3 3 4" xfId="9533" xr:uid="{00000000-0005-0000-0000-00009C480000}"/>
    <cellStyle name="Normal 4 5 2 4 2 3 3 4 2" xfId="29554" xr:uid="{00000000-0005-0000-0000-00009D480000}"/>
    <cellStyle name="Normal 4 5 2 4 2 3 3 5" xfId="18572" xr:uid="{00000000-0005-0000-0000-00009E480000}"/>
    <cellStyle name="Normal 4 5 2 4 2 3 4" xfId="3342" xr:uid="{00000000-0005-0000-0000-00009F480000}"/>
    <cellStyle name="Normal 4 5 2 4 2 3 4 2" xfId="5691" xr:uid="{00000000-0005-0000-0000-0000A0480000}"/>
    <cellStyle name="Normal 4 5 2 4 2 3 4 2 2" xfId="9537" xr:uid="{00000000-0005-0000-0000-0000A1480000}"/>
    <cellStyle name="Normal 4 5 2 4 2 3 4 2 2 2" xfId="31310" xr:uid="{00000000-0005-0000-0000-0000A2480000}"/>
    <cellStyle name="Normal 4 5 2 4 2 3 4 2 3" xfId="21599" xr:uid="{00000000-0005-0000-0000-0000A3480000}"/>
    <cellStyle name="Normal 4 5 2 4 2 3 4 3" xfId="7988" xr:uid="{00000000-0005-0000-0000-0000A4480000}"/>
    <cellStyle name="Normal 4 5 2 4 2 3 4 3 2" xfId="9538" xr:uid="{00000000-0005-0000-0000-0000A5480000}"/>
    <cellStyle name="Normal 4 5 2 4 2 3 4 3 2 2" xfId="32634" xr:uid="{00000000-0005-0000-0000-0000A6480000}"/>
    <cellStyle name="Normal 4 5 2 4 2 3 4 3 3" xfId="23896" xr:uid="{00000000-0005-0000-0000-0000A7480000}"/>
    <cellStyle name="Normal 4 5 2 4 2 3 4 4" xfId="9536" xr:uid="{00000000-0005-0000-0000-0000A8480000}"/>
    <cellStyle name="Normal 4 5 2 4 2 3 4 4 2" xfId="29992" xr:uid="{00000000-0005-0000-0000-0000A9480000}"/>
    <cellStyle name="Normal 4 5 2 4 2 3 4 5" xfId="19316" xr:uid="{00000000-0005-0000-0000-0000AA480000}"/>
    <cellStyle name="Normal 4 5 2 4 2 3 5" xfId="4203" xr:uid="{00000000-0005-0000-0000-0000AB480000}"/>
    <cellStyle name="Normal 4 5 2 4 2 3 5 2" xfId="9539" xr:uid="{00000000-0005-0000-0000-0000AC480000}"/>
    <cellStyle name="Normal 4 5 2 4 2 3 5 2 2" xfId="30435" xr:uid="{00000000-0005-0000-0000-0000AD480000}"/>
    <cellStyle name="Normal 4 5 2 4 2 3 5 3" xfId="20111" xr:uid="{00000000-0005-0000-0000-0000AE480000}"/>
    <cellStyle name="Normal 4 5 2 4 2 3 6" xfId="6500" xr:uid="{00000000-0005-0000-0000-0000AF480000}"/>
    <cellStyle name="Normal 4 5 2 4 2 3 6 2" xfId="9540" xr:uid="{00000000-0005-0000-0000-0000B0480000}"/>
    <cellStyle name="Normal 4 5 2 4 2 3 6 2 2" xfId="31757" xr:uid="{00000000-0005-0000-0000-0000B1480000}"/>
    <cellStyle name="Normal 4 5 2 4 2 3 6 3" xfId="22408" xr:uid="{00000000-0005-0000-0000-0000B2480000}"/>
    <cellStyle name="Normal 4 5 2 4 2 3 7" xfId="9523" xr:uid="{00000000-0005-0000-0000-0000B3480000}"/>
    <cellStyle name="Normal 4 5 2 4 2 3 7 2" xfId="29118" xr:uid="{00000000-0005-0000-0000-0000B4480000}"/>
    <cellStyle name="Normal 4 5 2 4 2 3 8" xfId="17828" xr:uid="{00000000-0005-0000-0000-0000B5480000}"/>
    <cellStyle name="Normal 4 5 2 4 2 4" xfId="1803" xr:uid="{00000000-0005-0000-0000-0000B6480000}"/>
    <cellStyle name="Normal 4 5 2 4 2 4 2" xfId="2681" xr:uid="{00000000-0005-0000-0000-0000B7480000}"/>
    <cellStyle name="Normal 4 5 2 4 2 4 2 2" xfId="5101" xr:uid="{00000000-0005-0000-0000-0000B8480000}"/>
    <cellStyle name="Normal 4 5 2 4 2 4 2 2 2" xfId="9543" xr:uid="{00000000-0005-0000-0000-0000B9480000}"/>
    <cellStyle name="Normal 4 5 2 4 2 4 2 2 2 2" xfId="30967" xr:uid="{00000000-0005-0000-0000-0000BA480000}"/>
    <cellStyle name="Normal 4 5 2 4 2 4 2 2 3" xfId="21009" xr:uid="{00000000-0005-0000-0000-0000BB480000}"/>
    <cellStyle name="Normal 4 5 2 4 2 4 2 3" xfId="7398" xr:uid="{00000000-0005-0000-0000-0000BC480000}"/>
    <cellStyle name="Normal 4 5 2 4 2 4 2 3 2" xfId="9544" xr:uid="{00000000-0005-0000-0000-0000BD480000}"/>
    <cellStyle name="Normal 4 5 2 4 2 4 2 3 2 2" xfId="32291" xr:uid="{00000000-0005-0000-0000-0000BE480000}"/>
    <cellStyle name="Normal 4 5 2 4 2 4 2 3 3" xfId="23306" xr:uid="{00000000-0005-0000-0000-0000BF480000}"/>
    <cellStyle name="Normal 4 5 2 4 2 4 2 4" xfId="9542" xr:uid="{00000000-0005-0000-0000-0000C0480000}"/>
    <cellStyle name="Normal 4 5 2 4 2 4 2 4 2" xfId="29649" xr:uid="{00000000-0005-0000-0000-0000C1480000}"/>
    <cellStyle name="Normal 4 5 2 4 2 4 2 5" xfId="18726" xr:uid="{00000000-0005-0000-0000-0000C2480000}"/>
    <cellStyle name="Normal 4 5 2 4 2 4 3" xfId="3496" xr:uid="{00000000-0005-0000-0000-0000C3480000}"/>
    <cellStyle name="Normal 4 5 2 4 2 4 3 2" xfId="5845" xr:uid="{00000000-0005-0000-0000-0000C4480000}"/>
    <cellStyle name="Normal 4 5 2 4 2 4 3 2 2" xfId="9546" xr:uid="{00000000-0005-0000-0000-0000C5480000}"/>
    <cellStyle name="Normal 4 5 2 4 2 4 3 2 2 2" xfId="31406" xr:uid="{00000000-0005-0000-0000-0000C6480000}"/>
    <cellStyle name="Normal 4 5 2 4 2 4 3 2 3" xfId="21753" xr:uid="{00000000-0005-0000-0000-0000C7480000}"/>
    <cellStyle name="Normal 4 5 2 4 2 4 3 3" xfId="8142" xr:uid="{00000000-0005-0000-0000-0000C8480000}"/>
    <cellStyle name="Normal 4 5 2 4 2 4 3 3 2" xfId="9547" xr:uid="{00000000-0005-0000-0000-0000C9480000}"/>
    <cellStyle name="Normal 4 5 2 4 2 4 3 3 2 2" xfId="32730" xr:uid="{00000000-0005-0000-0000-0000CA480000}"/>
    <cellStyle name="Normal 4 5 2 4 2 4 3 3 3" xfId="24050" xr:uid="{00000000-0005-0000-0000-0000CB480000}"/>
    <cellStyle name="Normal 4 5 2 4 2 4 3 4" xfId="9545" xr:uid="{00000000-0005-0000-0000-0000CC480000}"/>
    <cellStyle name="Normal 4 5 2 4 2 4 3 4 2" xfId="30087" xr:uid="{00000000-0005-0000-0000-0000CD480000}"/>
    <cellStyle name="Normal 4 5 2 4 2 4 3 5" xfId="19470" xr:uid="{00000000-0005-0000-0000-0000CE480000}"/>
    <cellStyle name="Normal 4 5 2 4 2 4 4" xfId="4357" xr:uid="{00000000-0005-0000-0000-0000CF480000}"/>
    <cellStyle name="Normal 4 5 2 4 2 4 4 2" xfId="9548" xr:uid="{00000000-0005-0000-0000-0000D0480000}"/>
    <cellStyle name="Normal 4 5 2 4 2 4 4 2 2" xfId="30531" xr:uid="{00000000-0005-0000-0000-0000D1480000}"/>
    <cellStyle name="Normal 4 5 2 4 2 4 4 3" xfId="20265" xr:uid="{00000000-0005-0000-0000-0000D2480000}"/>
    <cellStyle name="Normal 4 5 2 4 2 4 5" xfId="6654" xr:uid="{00000000-0005-0000-0000-0000D3480000}"/>
    <cellStyle name="Normal 4 5 2 4 2 4 5 2" xfId="9549" xr:uid="{00000000-0005-0000-0000-0000D4480000}"/>
    <cellStyle name="Normal 4 5 2 4 2 4 5 2 2" xfId="31853" xr:uid="{00000000-0005-0000-0000-0000D5480000}"/>
    <cellStyle name="Normal 4 5 2 4 2 4 5 3" xfId="22562" xr:uid="{00000000-0005-0000-0000-0000D6480000}"/>
    <cellStyle name="Normal 4 5 2 4 2 4 6" xfId="9541" xr:uid="{00000000-0005-0000-0000-0000D7480000}"/>
    <cellStyle name="Normal 4 5 2 4 2 4 6 2" xfId="29213" xr:uid="{00000000-0005-0000-0000-0000D8480000}"/>
    <cellStyle name="Normal 4 5 2 4 2 4 7" xfId="17982" xr:uid="{00000000-0005-0000-0000-0000D9480000}"/>
    <cellStyle name="Normal 4 5 2 4 2 5" xfId="2134" xr:uid="{00000000-0005-0000-0000-0000DA480000}"/>
    <cellStyle name="Normal 4 5 2 4 2 5 2" xfId="2988" xr:uid="{00000000-0005-0000-0000-0000DB480000}"/>
    <cellStyle name="Normal 4 5 2 4 2 5 2 2" xfId="5408" xr:uid="{00000000-0005-0000-0000-0000DC480000}"/>
    <cellStyle name="Normal 4 5 2 4 2 5 2 2 2" xfId="9552" xr:uid="{00000000-0005-0000-0000-0000DD480000}"/>
    <cellStyle name="Normal 4 5 2 4 2 5 2 2 2 2" xfId="31157" xr:uid="{00000000-0005-0000-0000-0000DE480000}"/>
    <cellStyle name="Normal 4 5 2 4 2 5 2 2 3" xfId="21316" xr:uid="{00000000-0005-0000-0000-0000DF480000}"/>
    <cellStyle name="Normal 4 5 2 4 2 5 2 3" xfId="7705" xr:uid="{00000000-0005-0000-0000-0000E0480000}"/>
    <cellStyle name="Normal 4 5 2 4 2 5 2 3 2" xfId="9553" xr:uid="{00000000-0005-0000-0000-0000E1480000}"/>
    <cellStyle name="Normal 4 5 2 4 2 5 2 3 2 2" xfId="32481" xr:uid="{00000000-0005-0000-0000-0000E2480000}"/>
    <cellStyle name="Normal 4 5 2 4 2 5 2 3 3" xfId="23613" xr:uid="{00000000-0005-0000-0000-0000E3480000}"/>
    <cellStyle name="Normal 4 5 2 4 2 5 2 4" xfId="9551" xr:uid="{00000000-0005-0000-0000-0000E4480000}"/>
    <cellStyle name="Normal 4 5 2 4 2 5 2 4 2" xfId="29839" xr:uid="{00000000-0005-0000-0000-0000E5480000}"/>
    <cellStyle name="Normal 4 5 2 4 2 5 2 5" xfId="19033" xr:uid="{00000000-0005-0000-0000-0000E6480000}"/>
    <cellStyle name="Normal 4 5 2 4 2 5 3" xfId="3827" xr:uid="{00000000-0005-0000-0000-0000E7480000}"/>
    <cellStyle name="Normal 4 5 2 4 2 5 3 2" xfId="6152" xr:uid="{00000000-0005-0000-0000-0000E8480000}"/>
    <cellStyle name="Normal 4 5 2 4 2 5 3 2 2" xfId="9555" xr:uid="{00000000-0005-0000-0000-0000E9480000}"/>
    <cellStyle name="Normal 4 5 2 4 2 5 3 2 2 2" xfId="31596" xr:uid="{00000000-0005-0000-0000-0000EA480000}"/>
    <cellStyle name="Normal 4 5 2 4 2 5 3 2 3" xfId="22060" xr:uid="{00000000-0005-0000-0000-0000EB480000}"/>
    <cellStyle name="Normal 4 5 2 4 2 5 3 3" xfId="8449" xr:uid="{00000000-0005-0000-0000-0000EC480000}"/>
    <cellStyle name="Normal 4 5 2 4 2 5 3 3 2" xfId="9556" xr:uid="{00000000-0005-0000-0000-0000ED480000}"/>
    <cellStyle name="Normal 4 5 2 4 2 5 3 3 2 2" xfId="32920" xr:uid="{00000000-0005-0000-0000-0000EE480000}"/>
    <cellStyle name="Normal 4 5 2 4 2 5 3 3 3" xfId="24357" xr:uid="{00000000-0005-0000-0000-0000EF480000}"/>
    <cellStyle name="Normal 4 5 2 4 2 5 3 4" xfId="9554" xr:uid="{00000000-0005-0000-0000-0000F0480000}"/>
    <cellStyle name="Normal 4 5 2 4 2 5 3 4 2" xfId="30277" xr:uid="{00000000-0005-0000-0000-0000F1480000}"/>
    <cellStyle name="Normal 4 5 2 4 2 5 3 5" xfId="19777" xr:uid="{00000000-0005-0000-0000-0000F2480000}"/>
    <cellStyle name="Normal 4 5 2 4 2 5 4" xfId="4664" xr:uid="{00000000-0005-0000-0000-0000F3480000}"/>
    <cellStyle name="Normal 4 5 2 4 2 5 4 2" xfId="9557" xr:uid="{00000000-0005-0000-0000-0000F4480000}"/>
    <cellStyle name="Normal 4 5 2 4 2 5 4 2 2" xfId="30721" xr:uid="{00000000-0005-0000-0000-0000F5480000}"/>
    <cellStyle name="Normal 4 5 2 4 2 5 4 3" xfId="20572" xr:uid="{00000000-0005-0000-0000-0000F6480000}"/>
    <cellStyle name="Normal 4 5 2 4 2 5 5" xfId="6961" xr:uid="{00000000-0005-0000-0000-0000F7480000}"/>
    <cellStyle name="Normal 4 5 2 4 2 5 5 2" xfId="9558" xr:uid="{00000000-0005-0000-0000-0000F8480000}"/>
    <cellStyle name="Normal 4 5 2 4 2 5 5 2 2" xfId="32043" xr:uid="{00000000-0005-0000-0000-0000F9480000}"/>
    <cellStyle name="Normal 4 5 2 4 2 5 5 3" xfId="22869" xr:uid="{00000000-0005-0000-0000-0000FA480000}"/>
    <cellStyle name="Normal 4 5 2 4 2 5 6" xfId="9550" xr:uid="{00000000-0005-0000-0000-0000FB480000}"/>
    <cellStyle name="Normal 4 5 2 4 2 5 6 2" xfId="29403" xr:uid="{00000000-0005-0000-0000-0000FC480000}"/>
    <cellStyle name="Normal 4 5 2 4 2 5 7" xfId="18289" xr:uid="{00000000-0005-0000-0000-0000FD480000}"/>
    <cellStyle name="Normal 4 5 2 4 2 6" xfId="2366" xr:uid="{00000000-0005-0000-0000-0000FE480000}"/>
    <cellStyle name="Normal 4 5 2 4 2 6 2" xfId="4793" xr:uid="{00000000-0005-0000-0000-0000FF480000}"/>
    <cellStyle name="Normal 4 5 2 4 2 6 2 2" xfId="9560" xr:uid="{00000000-0005-0000-0000-000000490000}"/>
    <cellStyle name="Normal 4 5 2 4 2 6 2 2 2" xfId="30776" xr:uid="{00000000-0005-0000-0000-000001490000}"/>
    <cellStyle name="Normal 4 5 2 4 2 6 2 3" xfId="20701" xr:uid="{00000000-0005-0000-0000-000002490000}"/>
    <cellStyle name="Normal 4 5 2 4 2 6 3" xfId="7090" xr:uid="{00000000-0005-0000-0000-000003490000}"/>
    <cellStyle name="Normal 4 5 2 4 2 6 3 2" xfId="9561" xr:uid="{00000000-0005-0000-0000-000004490000}"/>
    <cellStyle name="Normal 4 5 2 4 2 6 3 2 2" xfId="32100" xr:uid="{00000000-0005-0000-0000-000005490000}"/>
    <cellStyle name="Normal 4 5 2 4 2 6 3 3" xfId="22998" xr:uid="{00000000-0005-0000-0000-000006490000}"/>
    <cellStyle name="Normal 4 5 2 4 2 6 4" xfId="9559" xr:uid="{00000000-0005-0000-0000-000007490000}"/>
    <cellStyle name="Normal 4 5 2 4 2 6 4 2" xfId="29458" xr:uid="{00000000-0005-0000-0000-000008490000}"/>
    <cellStyle name="Normal 4 5 2 4 2 6 5" xfId="18418" xr:uid="{00000000-0005-0000-0000-000009490000}"/>
    <cellStyle name="Normal 4 5 2 4 2 7" xfId="3156" xr:uid="{00000000-0005-0000-0000-00000A490000}"/>
    <cellStyle name="Normal 4 5 2 4 2 7 2" xfId="5537" xr:uid="{00000000-0005-0000-0000-00000B490000}"/>
    <cellStyle name="Normal 4 5 2 4 2 7 2 2" xfId="9563" xr:uid="{00000000-0005-0000-0000-00000C490000}"/>
    <cellStyle name="Normal 4 5 2 4 2 7 2 2 2" xfId="31214" xr:uid="{00000000-0005-0000-0000-00000D490000}"/>
    <cellStyle name="Normal 4 5 2 4 2 7 2 3" xfId="21445" xr:uid="{00000000-0005-0000-0000-00000E490000}"/>
    <cellStyle name="Normal 4 5 2 4 2 7 3" xfId="7834" xr:uid="{00000000-0005-0000-0000-00000F490000}"/>
    <cellStyle name="Normal 4 5 2 4 2 7 3 2" xfId="9564" xr:uid="{00000000-0005-0000-0000-000010490000}"/>
    <cellStyle name="Normal 4 5 2 4 2 7 3 2 2" xfId="32538" xr:uid="{00000000-0005-0000-0000-000011490000}"/>
    <cellStyle name="Normal 4 5 2 4 2 7 3 3" xfId="23742" xr:uid="{00000000-0005-0000-0000-000012490000}"/>
    <cellStyle name="Normal 4 5 2 4 2 7 4" xfId="9562" xr:uid="{00000000-0005-0000-0000-000013490000}"/>
    <cellStyle name="Normal 4 5 2 4 2 7 4 2" xfId="29896" xr:uid="{00000000-0005-0000-0000-000014490000}"/>
    <cellStyle name="Normal 4 5 2 4 2 7 5" xfId="19162" xr:uid="{00000000-0005-0000-0000-000015490000}"/>
    <cellStyle name="Normal 4 5 2 4 2 8" xfId="4049" xr:uid="{00000000-0005-0000-0000-000016490000}"/>
    <cellStyle name="Normal 4 5 2 4 2 8 2" xfId="9565" xr:uid="{00000000-0005-0000-0000-000017490000}"/>
    <cellStyle name="Normal 4 5 2 4 2 8 2 2" xfId="30339" xr:uid="{00000000-0005-0000-0000-000018490000}"/>
    <cellStyle name="Normal 4 5 2 4 2 8 3" xfId="19957" xr:uid="{00000000-0005-0000-0000-000019490000}"/>
    <cellStyle name="Normal 4 5 2 4 2 9" xfId="6346" xr:uid="{00000000-0005-0000-0000-00001A490000}"/>
    <cellStyle name="Normal 4 5 2 4 2 9 2" xfId="9566" xr:uid="{00000000-0005-0000-0000-00001B490000}"/>
    <cellStyle name="Normal 4 5 2 4 2 9 2 2" xfId="31661" xr:uid="{00000000-0005-0000-0000-00001C490000}"/>
    <cellStyle name="Normal 4 5 2 4 2 9 3" xfId="22254" xr:uid="{00000000-0005-0000-0000-00001D490000}"/>
    <cellStyle name="Normal 4 5 2 4 3" xfId="9485" xr:uid="{00000000-0005-0000-0000-00001E490000}"/>
    <cellStyle name="Normal 4 5 2 5" xfId="1284" xr:uid="{00000000-0005-0000-0000-00001F490000}"/>
    <cellStyle name="Normal 4 5 2 5 10" xfId="9567" xr:uid="{00000000-0005-0000-0000-000020490000}"/>
    <cellStyle name="Normal 4 5 2 5 10 2" xfId="29023" xr:uid="{00000000-0005-0000-0000-000021490000}"/>
    <cellStyle name="Normal 4 5 2 5 11" xfId="17675" xr:uid="{00000000-0005-0000-0000-000022490000}"/>
    <cellStyle name="Normal 4 5 2 5 2" xfId="1465" xr:uid="{00000000-0005-0000-0000-000023490000}"/>
    <cellStyle name="Normal 4 5 2 5 2 2" xfId="1712" xr:uid="{00000000-0005-0000-0000-000024490000}"/>
    <cellStyle name="Normal 4 5 2 5 2 2 2" xfId="2024" xr:uid="{00000000-0005-0000-0000-000025490000}"/>
    <cellStyle name="Normal 4 5 2 5 2 2 2 2" xfId="2902" xr:uid="{00000000-0005-0000-0000-000026490000}"/>
    <cellStyle name="Normal 4 5 2 5 2 2 2 2 2" xfId="5322" xr:uid="{00000000-0005-0000-0000-000027490000}"/>
    <cellStyle name="Normal 4 5 2 5 2 2 2 2 2 2" xfId="9572" xr:uid="{00000000-0005-0000-0000-000028490000}"/>
    <cellStyle name="Normal 4 5 2 5 2 2 2 2 2 2 2" xfId="31112" xr:uid="{00000000-0005-0000-0000-000029490000}"/>
    <cellStyle name="Normal 4 5 2 5 2 2 2 2 2 3" xfId="21230" xr:uid="{00000000-0005-0000-0000-00002A490000}"/>
    <cellStyle name="Normal 4 5 2 5 2 2 2 2 3" xfId="7619" xr:uid="{00000000-0005-0000-0000-00002B490000}"/>
    <cellStyle name="Normal 4 5 2 5 2 2 2 2 3 2" xfId="9573" xr:uid="{00000000-0005-0000-0000-00002C490000}"/>
    <cellStyle name="Normal 4 5 2 5 2 2 2 2 3 2 2" xfId="32436" xr:uid="{00000000-0005-0000-0000-00002D490000}"/>
    <cellStyle name="Normal 4 5 2 5 2 2 2 2 3 3" xfId="23527" xr:uid="{00000000-0005-0000-0000-00002E490000}"/>
    <cellStyle name="Normal 4 5 2 5 2 2 2 2 4" xfId="9571" xr:uid="{00000000-0005-0000-0000-00002F490000}"/>
    <cellStyle name="Normal 4 5 2 5 2 2 2 2 4 2" xfId="29794" xr:uid="{00000000-0005-0000-0000-000030490000}"/>
    <cellStyle name="Normal 4 5 2 5 2 2 2 2 5" xfId="18947" xr:uid="{00000000-0005-0000-0000-000031490000}"/>
    <cellStyle name="Normal 4 5 2 5 2 2 2 3" xfId="3717" xr:uid="{00000000-0005-0000-0000-000032490000}"/>
    <cellStyle name="Normal 4 5 2 5 2 2 2 3 2" xfId="6066" xr:uid="{00000000-0005-0000-0000-000033490000}"/>
    <cellStyle name="Normal 4 5 2 5 2 2 2 3 2 2" xfId="9575" xr:uid="{00000000-0005-0000-0000-000034490000}"/>
    <cellStyle name="Normal 4 5 2 5 2 2 2 3 2 2 2" xfId="31551" xr:uid="{00000000-0005-0000-0000-000035490000}"/>
    <cellStyle name="Normal 4 5 2 5 2 2 2 3 2 3" xfId="21974" xr:uid="{00000000-0005-0000-0000-000036490000}"/>
    <cellStyle name="Normal 4 5 2 5 2 2 2 3 3" xfId="8363" xr:uid="{00000000-0005-0000-0000-000037490000}"/>
    <cellStyle name="Normal 4 5 2 5 2 2 2 3 3 2" xfId="9576" xr:uid="{00000000-0005-0000-0000-000038490000}"/>
    <cellStyle name="Normal 4 5 2 5 2 2 2 3 3 2 2" xfId="32875" xr:uid="{00000000-0005-0000-0000-000039490000}"/>
    <cellStyle name="Normal 4 5 2 5 2 2 2 3 3 3" xfId="24271" xr:uid="{00000000-0005-0000-0000-00003A490000}"/>
    <cellStyle name="Normal 4 5 2 5 2 2 2 3 4" xfId="9574" xr:uid="{00000000-0005-0000-0000-00003B490000}"/>
    <cellStyle name="Normal 4 5 2 5 2 2 2 3 4 2" xfId="30232" xr:uid="{00000000-0005-0000-0000-00003C490000}"/>
    <cellStyle name="Normal 4 5 2 5 2 2 2 3 5" xfId="19691" xr:uid="{00000000-0005-0000-0000-00003D490000}"/>
    <cellStyle name="Normal 4 5 2 5 2 2 2 4" xfId="4578" xr:uid="{00000000-0005-0000-0000-00003E490000}"/>
    <cellStyle name="Normal 4 5 2 5 2 2 2 4 2" xfId="9577" xr:uid="{00000000-0005-0000-0000-00003F490000}"/>
    <cellStyle name="Normal 4 5 2 5 2 2 2 4 2 2" xfId="30676" xr:uid="{00000000-0005-0000-0000-000040490000}"/>
    <cellStyle name="Normal 4 5 2 5 2 2 2 4 3" xfId="20486" xr:uid="{00000000-0005-0000-0000-000041490000}"/>
    <cellStyle name="Normal 4 5 2 5 2 2 2 5" xfId="6875" xr:uid="{00000000-0005-0000-0000-000042490000}"/>
    <cellStyle name="Normal 4 5 2 5 2 2 2 5 2" xfId="9578" xr:uid="{00000000-0005-0000-0000-000043490000}"/>
    <cellStyle name="Normal 4 5 2 5 2 2 2 5 2 2" xfId="31998" xr:uid="{00000000-0005-0000-0000-000044490000}"/>
    <cellStyle name="Normal 4 5 2 5 2 2 2 5 3" xfId="22783" xr:uid="{00000000-0005-0000-0000-000045490000}"/>
    <cellStyle name="Normal 4 5 2 5 2 2 2 6" xfId="9570" xr:uid="{00000000-0005-0000-0000-000046490000}"/>
    <cellStyle name="Normal 4 5 2 5 2 2 2 6 2" xfId="29358" xr:uid="{00000000-0005-0000-0000-000047490000}"/>
    <cellStyle name="Normal 4 5 2 5 2 2 2 7" xfId="18203" xr:uid="{00000000-0005-0000-0000-000048490000}"/>
    <cellStyle name="Normal 4 5 2 5 2 2 3" xfId="2594" xr:uid="{00000000-0005-0000-0000-000049490000}"/>
    <cellStyle name="Normal 4 5 2 5 2 2 3 2" xfId="5014" xr:uid="{00000000-0005-0000-0000-00004A490000}"/>
    <cellStyle name="Normal 4 5 2 5 2 2 3 2 2" xfId="9580" xr:uid="{00000000-0005-0000-0000-00004B490000}"/>
    <cellStyle name="Normal 4 5 2 5 2 2 3 2 2 2" xfId="30921" xr:uid="{00000000-0005-0000-0000-00004C490000}"/>
    <cellStyle name="Normal 4 5 2 5 2 2 3 2 3" xfId="20922" xr:uid="{00000000-0005-0000-0000-00004D490000}"/>
    <cellStyle name="Normal 4 5 2 5 2 2 3 3" xfId="7311" xr:uid="{00000000-0005-0000-0000-00004E490000}"/>
    <cellStyle name="Normal 4 5 2 5 2 2 3 3 2" xfId="9581" xr:uid="{00000000-0005-0000-0000-00004F490000}"/>
    <cellStyle name="Normal 4 5 2 5 2 2 3 3 2 2" xfId="32245" xr:uid="{00000000-0005-0000-0000-000050490000}"/>
    <cellStyle name="Normal 4 5 2 5 2 2 3 3 3" xfId="23219" xr:uid="{00000000-0005-0000-0000-000051490000}"/>
    <cellStyle name="Normal 4 5 2 5 2 2 3 4" xfId="9579" xr:uid="{00000000-0005-0000-0000-000052490000}"/>
    <cellStyle name="Normal 4 5 2 5 2 2 3 4 2" xfId="29603" xr:uid="{00000000-0005-0000-0000-000053490000}"/>
    <cellStyle name="Normal 4 5 2 5 2 2 3 5" xfId="18639" xr:uid="{00000000-0005-0000-0000-000054490000}"/>
    <cellStyle name="Normal 4 5 2 5 2 2 4" xfId="3409" xr:uid="{00000000-0005-0000-0000-000055490000}"/>
    <cellStyle name="Normal 4 5 2 5 2 2 4 2" xfId="5758" xr:uid="{00000000-0005-0000-0000-000056490000}"/>
    <cellStyle name="Normal 4 5 2 5 2 2 4 2 2" xfId="9583" xr:uid="{00000000-0005-0000-0000-000057490000}"/>
    <cellStyle name="Normal 4 5 2 5 2 2 4 2 2 2" xfId="31359" xr:uid="{00000000-0005-0000-0000-000058490000}"/>
    <cellStyle name="Normal 4 5 2 5 2 2 4 2 3" xfId="21666" xr:uid="{00000000-0005-0000-0000-000059490000}"/>
    <cellStyle name="Normal 4 5 2 5 2 2 4 3" xfId="8055" xr:uid="{00000000-0005-0000-0000-00005A490000}"/>
    <cellStyle name="Normal 4 5 2 5 2 2 4 3 2" xfId="9584" xr:uid="{00000000-0005-0000-0000-00005B490000}"/>
    <cellStyle name="Normal 4 5 2 5 2 2 4 3 2 2" xfId="32683" xr:uid="{00000000-0005-0000-0000-00005C490000}"/>
    <cellStyle name="Normal 4 5 2 5 2 2 4 3 3" xfId="23963" xr:uid="{00000000-0005-0000-0000-00005D490000}"/>
    <cellStyle name="Normal 4 5 2 5 2 2 4 4" xfId="9582" xr:uid="{00000000-0005-0000-0000-00005E490000}"/>
    <cellStyle name="Normal 4 5 2 5 2 2 4 4 2" xfId="30041" xr:uid="{00000000-0005-0000-0000-00005F490000}"/>
    <cellStyle name="Normal 4 5 2 5 2 2 4 5" xfId="19383" xr:uid="{00000000-0005-0000-0000-000060490000}"/>
    <cellStyle name="Normal 4 5 2 5 2 2 5" xfId="4270" xr:uid="{00000000-0005-0000-0000-000061490000}"/>
    <cellStyle name="Normal 4 5 2 5 2 2 5 2" xfId="9585" xr:uid="{00000000-0005-0000-0000-000062490000}"/>
    <cellStyle name="Normal 4 5 2 5 2 2 5 2 2" xfId="30484" xr:uid="{00000000-0005-0000-0000-000063490000}"/>
    <cellStyle name="Normal 4 5 2 5 2 2 5 3" xfId="20178" xr:uid="{00000000-0005-0000-0000-000064490000}"/>
    <cellStyle name="Normal 4 5 2 5 2 2 6" xfId="6567" xr:uid="{00000000-0005-0000-0000-000065490000}"/>
    <cellStyle name="Normal 4 5 2 5 2 2 6 2" xfId="9586" xr:uid="{00000000-0005-0000-0000-000066490000}"/>
    <cellStyle name="Normal 4 5 2 5 2 2 6 2 2" xfId="31806" xr:uid="{00000000-0005-0000-0000-000067490000}"/>
    <cellStyle name="Normal 4 5 2 5 2 2 6 3" xfId="22475" xr:uid="{00000000-0005-0000-0000-000068490000}"/>
    <cellStyle name="Normal 4 5 2 5 2 2 7" xfId="9569" xr:uid="{00000000-0005-0000-0000-000069490000}"/>
    <cellStyle name="Normal 4 5 2 5 2 2 7 2" xfId="29167" xr:uid="{00000000-0005-0000-0000-00006A490000}"/>
    <cellStyle name="Normal 4 5 2 5 2 2 8" xfId="17895" xr:uid="{00000000-0005-0000-0000-00006B490000}"/>
    <cellStyle name="Normal 4 5 2 5 2 3" xfId="1870" xr:uid="{00000000-0005-0000-0000-00006C490000}"/>
    <cellStyle name="Normal 4 5 2 5 2 3 2" xfId="2748" xr:uid="{00000000-0005-0000-0000-00006D490000}"/>
    <cellStyle name="Normal 4 5 2 5 2 3 2 2" xfId="5168" xr:uid="{00000000-0005-0000-0000-00006E490000}"/>
    <cellStyle name="Normal 4 5 2 5 2 3 2 2 2" xfId="9589" xr:uid="{00000000-0005-0000-0000-00006F490000}"/>
    <cellStyle name="Normal 4 5 2 5 2 3 2 2 2 2" xfId="31016" xr:uid="{00000000-0005-0000-0000-000070490000}"/>
    <cellStyle name="Normal 4 5 2 5 2 3 2 2 3" xfId="21076" xr:uid="{00000000-0005-0000-0000-000071490000}"/>
    <cellStyle name="Normal 4 5 2 5 2 3 2 3" xfId="7465" xr:uid="{00000000-0005-0000-0000-000072490000}"/>
    <cellStyle name="Normal 4 5 2 5 2 3 2 3 2" xfId="9590" xr:uid="{00000000-0005-0000-0000-000073490000}"/>
    <cellStyle name="Normal 4 5 2 5 2 3 2 3 2 2" xfId="32340" xr:uid="{00000000-0005-0000-0000-000074490000}"/>
    <cellStyle name="Normal 4 5 2 5 2 3 2 3 3" xfId="23373" xr:uid="{00000000-0005-0000-0000-000075490000}"/>
    <cellStyle name="Normal 4 5 2 5 2 3 2 4" xfId="9588" xr:uid="{00000000-0005-0000-0000-000076490000}"/>
    <cellStyle name="Normal 4 5 2 5 2 3 2 4 2" xfId="29698" xr:uid="{00000000-0005-0000-0000-000077490000}"/>
    <cellStyle name="Normal 4 5 2 5 2 3 2 5" xfId="18793" xr:uid="{00000000-0005-0000-0000-000078490000}"/>
    <cellStyle name="Normal 4 5 2 5 2 3 3" xfId="3563" xr:uid="{00000000-0005-0000-0000-000079490000}"/>
    <cellStyle name="Normal 4 5 2 5 2 3 3 2" xfId="5912" xr:uid="{00000000-0005-0000-0000-00007A490000}"/>
    <cellStyle name="Normal 4 5 2 5 2 3 3 2 2" xfId="9592" xr:uid="{00000000-0005-0000-0000-00007B490000}"/>
    <cellStyle name="Normal 4 5 2 5 2 3 3 2 2 2" xfId="31455" xr:uid="{00000000-0005-0000-0000-00007C490000}"/>
    <cellStyle name="Normal 4 5 2 5 2 3 3 2 3" xfId="21820" xr:uid="{00000000-0005-0000-0000-00007D490000}"/>
    <cellStyle name="Normal 4 5 2 5 2 3 3 3" xfId="8209" xr:uid="{00000000-0005-0000-0000-00007E490000}"/>
    <cellStyle name="Normal 4 5 2 5 2 3 3 3 2" xfId="9593" xr:uid="{00000000-0005-0000-0000-00007F490000}"/>
    <cellStyle name="Normal 4 5 2 5 2 3 3 3 2 2" xfId="32779" xr:uid="{00000000-0005-0000-0000-000080490000}"/>
    <cellStyle name="Normal 4 5 2 5 2 3 3 3 3" xfId="24117" xr:uid="{00000000-0005-0000-0000-000081490000}"/>
    <cellStyle name="Normal 4 5 2 5 2 3 3 4" xfId="9591" xr:uid="{00000000-0005-0000-0000-000082490000}"/>
    <cellStyle name="Normal 4 5 2 5 2 3 3 4 2" xfId="30136" xr:uid="{00000000-0005-0000-0000-000083490000}"/>
    <cellStyle name="Normal 4 5 2 5 2 3 3 5" xfId="19537" xr:uid="{00000000-0005-0000-0000-000084490000}"/>
    <cellStyle name="Normal 4 5 2 5 2 3 4" xfId="4424" xr:uid="{00000000-0005-0000-0000-000085490000}"/>
    <cellStyle name="Normal 4 5 2 5 2 3 4 2" xfId="9594" xr:uid="{00000000-0005-0000-0000-000086490000}"/>
    <cellStyle name="Normal 4 5 2 5 2 3 4 2 2" xfId="30580" xr:uid="{00000000-0005-0000-0000-000087490000}"/>
    <cellStyle name="Normal 4 5 2 5 2 3 4 3" xfId="20332" xr:uid="{00000000-0005-0000-0000-000088490000}"/>
    <cellStyle name="Normal 4 5 2 5 2 3 5" xfId="6721" xr:uid="{00000000-0005-0000-0000-000089490000}"/>
    <cellStyle name="Normal 4 5 2 5 2 3 5 2" xfId="9595" xr:uid="{00000000-0005-0000-0000-00008A490000}"/>
    <cellStyle name="Normal 4 5 2 5 2 3 5 2 2" xfId="31902" xr:uid="{00000000-0005-0000-0000-00008B490000}"/>
    <cellStyle name="Normal 4 5 2 5 2 3 5 3" xfId="22629" xr:uid="{00000000-0005-0000-0000-00008C490000}"/>
    <cellStyle name="Normal 4 5 2 5 2 3 6" xfId="9587" xr:uid="{00000000-0005-0000-0000-00008D490000}"/>
    <cellStyle name="Normal 4 5 2 5 2 3 6 2" xfId="29262" xr:uid="{00000000-0005-0000-0000-00008E490000}"/>
    <cellStyle name="Normal 4 5 2 5 2 3 7" xfId="18049" xr:uid="{00000000-0005-0000-0000-00008F490000}"/>
    <cellStyle name="Normal 4 5 2 5 2 4" xfId="2440" xr:uid="{00000000-0005-0000-0000-000090490000}"/>
    <cellStyle name="Normal 4 5 2 5 2 4 2" xfId="4860" xr:uid="{00000000-0005-0000-0000-000091490000}"/>
    <cellStyle name="Normal 4 5 2 5 2 4 2 2" xfId="9597" xr:uid="{00000000-0005-0000-0000-000092490000}"/>
    <cellStyle name="Normal 4 5 2 5 2 4 2 2 2" xfId="30825" xr:uid="{00000000-0005-0000-0000-000093490000}"/>
    <cellStyle name="Normal 4 5 2 5 2 4 2 3" xfId="20768" xr:uid="{00000000-0005-0000-0000-000094490000}"/>
    <cellStyle name="Normal 4 5 2 5 2 4 3" xfId="7157" xr:uid="{00000000-0005-0000-0000-000095490000}"/>
    <cellStyle name="Normal 4 5 2 5 2 4 3 2" xfId="9598" xr:uid="{00000000-0005-0000-0000-000096490000}"/>
    <cellStyle name="Normal 4 5 2 5 2 4 3 2 2" xfId="32149" xr:uid="{00000000-0005-0000-0000-000097490000}"/>
    <cellStyle name="Normal 4 5 2 5 2 4 3 3" xfId="23065" xr:uid="{00000000-0005-0000-0000-000098490000}"/>
    <cellStyle name="Normal 4 5 2 5 2 4 4" xfId="9596" xr:uid="{00000000-0005-0000-0000-000099490000}"/>
    <cellStyle name="Normal 4 5 2 5 2 4 4 2" xfId="29507" xr:uid="{00000000-0005-0000-0000-00009A490000}"/>
    <cellStyle name="Normal 4 5 2 5 2 4 5" xfId="18485" xr:uid="{00000000-0005-0000-0000-00009B490000}"/>
    <cellStyle name="Normal 4 5 2 5 2 5" xfId="3255" xr:uid="{00000000-0005-0000-0000-00009C490000}"/>
    <cellStyle name="Normal 4 5 2 5 2 5 2" xfId="5604" xr:uid="{00000000-0005-0000-0000-00009D490000}"/>
    <cellStyle name="Normal 4 5 2 5 2 5 2 2" xfId="9600" xr:uid="{00000000-0005-0000-0000-00009E490000}"/>
    <cellStyle name="Normal 4 5 2 5 2 5 2 2 2" xfId="31263" xr:uid="{00000000-0005-0000-0000-00009F490000}"/>
    <cellStyle name="Normal 4 5 2 5 2 5 2 3" xfId="21512" xr:uid="{00000000-0005-0000-0000-0000A0490000}"/>
    <cellStyle name="Normal 4 5 2 5 2 5 3" xfId="7901" xr:uid="{00000000-0005-0000-0000-0000A1490000}"/>
    <cellStyle name="Normal 4 5 2 5 2 5 3 2" xfId="9601" xr:uid="{00000000-0005-0000-0000-0000A2490000}"/>
    <cellStyle name="Normal 4 5 2 5 2 5 3 2 2" xfId="32587" xr:uid="{00000000-0005-0000-0000-0000A3490000}"/>
    <cellStyle name="Normal 4 5 2 5 2 5 3 3" xfId="23809" xr:uid="{00000000-0005-0000-0000-0000A4490000}"/>
    <cellStyle name="Normal 4 5 2 5 2 5 4" xfId="9599" xr:uid="{00000000-0005-0000-0000-0000A5490000}"/>
    <cellStyle name="Normal 4 5 2 5 2 5 4 2" xfId="29945" xr:uid="{00000000-0005-0000-0000-0000A6490000}"/>
    <cellStyle name="Normal 4 5 2 5 2 5 5" xfId="19229" xr:uid="{00000000-0005-0000-0000-0000A7490000}"/>
    <cellStyle name="Normal 4 5 2 5 2 6" xfId="4116" xr:uid="{00000000-0005-0000-0000-0000A8490000}"/>
    <cellStyle name="Normal 4 5 2 5 2 6 2" xfId="9602" xr:uid="{00000000-0005-0000-0000-0000A9490000}"/>
    <cellStyle name="Normal 4 5 2 5 2 6 2 2" xfId="30388" xr:uid="{00000000-0005-0000-0000-0000AA490000}"/>
    <cellStyle name="Normal 4 5 2 5 2 6 3" xfId="20024" xr:uid="{00000000-0005-0000-0000-0000AB490000}"/>
    <cellStyle name="Normal 4 5 2 5 2 7" xfId="6413" xr:uid="{00000000-0005-0000-0000-0000AC490000}"/>
    <cellStyle name="Normal 4 5 2 5 2 7 2" xfId="9603" xr:uid="{00000000-0005-0000-0000-0000AD490000}"/>
    <cellStyle name="Normal 4 5 2 5 2 7 2 2" xfId="31710" xr:uid="{00000000-0005-0000-0000-0000AE490000}"/>
    <cellStyle name="Normal 4 5 2 5 2 7 3" xfId="22321" xr:uid="{00000000-0005-0000-0000-0000AF490000}"/>
    <cellStyle name="Normal 4 5 2 5 2 8" xfId="9568" xr:uid="{00000000-0005-0000-0000-0000B0490000}"/>
    <cellStyle name="Normal 4 5 2 5 2 8 2" xfId="29072" xr:uid="{00000000-0005-0000-0000-0000B1490000}"/>
    <cellStyle name="Normal 4 5 2 5 2 9" xfId="17741" xr:uid="{00000000-0005-0000-0000-0000B2490000}"/>
    <cellStyle name="Normal 4 5 2 5 3" xfId="1625" xr:uid="{00000000-0005-0000-0000-0000B3490000}"/>
    <cellStyle name="Normal 4 5 2 5 3 2" xfId="1958" xr:uid="{00000000-0005-0000-0000-0000B4490000}"/>
    <cellStyle name="Normal 4 5 2 5 3 2 2" xfId="2836" xr:uid="{00000000-0005-0000-0000-0000B5490000}"/>
    <cellStyle name="Normal 4 5 2 5 3 2 2 2" xfId="5256" xr:uid="{00000000-0005-0000-0000-0000B6490000}"/>
    <cellStyle name="Normal 4 5 2 5 3 2 2 2 2" xfId="9607" xr:uid="{00000000-0005-0000-0000-0000B7490000}"/>
    <cellStyle name="Normal 4 5 2 5 3 2 2 2 2 2" xfId="31064" xr:uid="{00000000-0005-0000-0000-0000B8490000}"/>
    <cellStyle name="Normal 4 5 2 5 3 2 2 2 3" xfId="21164" xr:uid="{00000000-0005-0000-0000-0000B9490000}"/>
    <cellStyle name="Normal 4 5 2 5 3 2 2 3" xfId="7553" xr:uid="{00000000-0005-0000-0000-0000BA490000}"/>
    <cellStyle name="Normal 4 5 2 5 3 2 2 3 2" xfId="9608" xr:uid="{00000000-0005-0000-0000-0000BB490000}"/>
    <cellStyle name="Normal 4 5 2 5 3 2 2 3 2 2" xfId="32388" xr:uid="{00000000-0005-0000-0000-0000BC490000}"/>
    <cellStyle name="Normal 4 5 2 5 3 2 2 3 3" xfId="23461" xr:uid="{00000000-0005-0000-0000-0000BD490000}"/>
    <cellStyle name="Normal 4 5 2 5 3 2 2 4" xfId="9606" xr:uid="{00000000-0005-0000-0000-0000BE490000}"/>
    <cellStyle name="Normal 4 5 2 5 3 2 2 4 2" xfId="29746" xr:uid="{00000000-0005-0000-0000-0000BF490000}"/>
    <cellStyle name="Normal 4 5 2 5 3 2 2 5" xfId="18881" xr:uid="{00000000-0005-0000-0000-0000C0490000}"/>
    <cellStyle name="Normal 4 5 2 5 3 2 3" xfId="3651" xr:uid="{00000000-0005-0000-0000-0000C1490000}"/>
    <cellStyle name="Normal 4 5 2 5 3 2 3 2" xfId="6000" xr:uid="{00000000-0005-0000-0000-0000C2490000}"/>
    <cellStyle name="Normal 4 5 2 5 3 2 3 2 2" xfId="9610" xr:uid="{00000000-0005-0000-0000-0000C3490000}"/>
    <cellStyle name="Normal 4 5 2 5 3 2 3 2 2 2" xfId="31503" xr:uid="{00000000-0005-0000-0000-0000C4490000}"/>
    <cellStyle name="Normal 4 5 2 5 3 2 3 2 3" xfId="21908" xr:uid="{00000000-0005-0000-0000-0000C5490000}"/>
    <cellStyle name="Normal 4 5 2 5 3 2 3 3" xfId="8297" xr:uid="{00000000-0005-0000-0000-0000C6490000}"/>
    <cellStyle name="Normal 4 5 2 5 3 2 3 3 2" xfId="9611" xr:uid="{00000000-0005-0000-0000-0000C7490000}"/>
    <cellStyle name="Normal 4 5 2 5 3 2 3 3 2 2" xfId="32827" xr:uid="{00000000-0005-0000-0000-0000C8490000}"/>
    <cellStyle name="Normal 4 5 2 5 3 2 3 3 3" xfId="24205" xr:uid="{00000000-0005-0000-0000-0000C9490000}"/>
    <cellStyle name="Normal 4 5 2 5 3 2 3 4" xfId="9609" xr:uid="{00000000-0005-0000-0000-0000CA490000}"/>
    <cellStyle name="Normal 4 5 2 5 3 2 3 4 2" xfId="30184" xr:uid="{00000000-0005-0000-0000-0000CB490000}"/>
    <cellStyle name="Normal 4 5 2 5 3 2 3 5" xfId="19625" xr:uid="{00000000-0005-0000-0000-0000CC490000}"/>
    <cellStyle name="Normal 4 5 2 5 3 2 4" xfId="4512" xr:uid="{00000000-0005-0000-0000-0000CD490000}"/>
    <cellStyle name="Normal 4 5 2 5 3 2 4 2" xfId="9612" xr:uid="{00000000-0005-0000-0000-0000CE490000}"/>
    <cellStyle name="Normal 4 5 2 5 3 2 4 2 2" xfId="30628" xr:uid="{00000000-0005-0000-0000-0000CF490000}"/>
    <cellStyle name="Normal 4 5 2 5 3 2 4 3" xfId="20420" xr:uid="{00000000-0005-0000-0000-0000D0490000}"/>
    <cellStyle name="Normal 4 5 2 5 3 2 5" xfId="6809" xr:uid="{00000000-0005-0000-0000-0000D1490000}"/>
    <cellStyle name="Normal 4 5 2 5 3 2 5 2" xfId="9613" xr:uid="{00000000-0005-0000-0000-0000D2490000}"/>
    <cellStyle name="Normal 4 5 2 5 3 2 5 2 2" xfId="31950" xr:uid="{00000000-0005-0000-0000-0000D3490000}"/>
    <cellStyle name="Normal 4 5 2 5 3 2 5 3" xfId="22717" xr:uid="{00000000-0005-0000-0000-0000D4490000}"/>
    <cellStyle name="Normal 4 5 2 5 3 2 6" xfId="9605" xr:uid="{00000000-0005-0000-0000-0000D5490000}"/>
    <cellStyle name="Normal 4 5 2 5 3 2 6 2" xfId="29310" xr:uid="{00000000-0005-0000-0000-0000D6490000}"/>
    <cellStyle name="Normal 4 5 2 5 3 2 7" xfId="18137" xr:uid="{00000000-0005-0000-0000-0000D7490000}"/>
    <cellStyle name="Normal 4 5 2 5 3 3" xfId="2528" xr:uid="{00000000-0005-0000-0000-0000D8490000}"/>
    <cellStyle name="Normal 4 5 2 5 3 3 2" xfId="4948" xr:uid="{00000000-0005-0000-0000-0000D9490000}"/>
    <cellStyle name="Normal 4 5 2 5 3 3 2 2" xfId="9615" xr:uid="{00000000-0005-0000-0000-0000DA490000}"/>
    <cellStyle name="Normal 4 5 2 5 3 3 2 2 2" xfId="30873" xr:uid="{00000000-0005-0000-0000-0000DB490000}"/>
    <cellStyle name="Normal 4 5 2 5 3 3 2 3" xfId="20856" xr:uid="{00000000-0005-0000-0000-0000DC490000}"/>
    <cellStyle name="Normal 4 5 2 5 3 3 3" xfId="7245" xr:uid="{00000000-0005-0000-0000-0000DD490000}"/>
    <cellStyle name="Normal 4 5 2 5 3 3 3 2" xfId="9616" xr:uid="{00000000-0005-0000-0000-0000DE490000}"/>
    <cellStyle name="Normal 4 5 2 5 3 3 3 2 2" xfId="32197" xr:uid="{00000000-0005-0000-0000-0000DF490000}"/>
    <cellStyle name="Normal 4 5 2 5 3 3 3 3" xfId="23153" xr:uid="{00000000-0005-0000-0000-0000E0490000}"/>
    <cellStyle name="Normal 4 5 2 5 3 3 4" xfId="9614" xr:uid="{00000000-0005-0000-0000-0000E1490000}"/>
    <cellStyle name="Normal 4 5 2 5 3 3 4 2" xfId="29555" xr:uid="{00000000-0005-0000-0000-0000E2490000}"/>
    <cellStyle name="Normal 4 5 2 5 3 3 5" xfId="18573" xr:uid="{00000000-0005-0000-0000-0000E3490000}"/>
    <cellStyle name="Normal 4 5 2 5 3 4" xfId="3343" xr:uid="{00000000-0005-0000-0000-0000E4490000}"/>
    <cellStyle name="Normal 4 5 2 5 3 4 2" xfId="5692" xr:uid="{00000000-0005-0000-0000-0000E5490000}"/>
    <cellStyle name="Normal 4 5 2 5 3 4 2 2" xfId="9618" xr:uid="{00000000-0005-0000-0000-0000E6490000}"/>
    <cellStyle name="Normal 4 5 2 5 3 4 2 2 2" xfId="31311" xr:uid="{00000000-0005-0000-0000-0000E7490000}"/>
    <cellStyle name="Normal 4 5 2 5 3 4 2 3" xfId="21600" xr:uid="{00000000-0005-0000-0000-0000E8490000}"/>
    <cellStyle name="Normal 4 5 2 5 3 4 3" xfId="7989" xr:uid="{00000000-0005-0000-0000-0000E9490000}"/>
    <cellStyle name="Normal 4 5 2 5 3 4 3 2" xfId="9619" xr:uid="{00000000-0005-0000-0000-0000EA490000}"/>
    <cellStyle name="Normal 4 5 2 5 3 4 3 2 2" xfId="32635" xr:uid="{00000000-0005-0000-0000-0000EB490000}"/>
    <cellStyle name="Normal 4 5 2 5 3 4 3 3" xfId="23897" xr:uid="{00000000-0005-0000-0000-0000EC490000}"/>
    <cellStyle name="Normal 4 5 2 5 3 4 4" xfId="9617" xr:uid="{00000000-0005-0000-0000-0000ED490000}"/>
    <cellStyle name="Normal 4 5 2 5 3 4 4 2" xfId="29993" xr:uid="{00000000-0005-0000-0000-0000EE490000}"/>
    <cellStyle name="Normal 4 5 2 5 3 4 5" xfId="19317" xr:uid="{00000000-0005-0000-0000-0000EF490000}"/>
    <cellStyle name="Normal 4 5 2 5 3 5" xfId="4204" xr:uid="{00000000-0005-0000-0000-0000F0490000}"/>
    <cellStyle name="Normal 4 5 2 5 3 5 2" xfId="9620" xr:uid="{00000000-0005-0000-0000-0000F1490000}"/>
    <cellStyle name="Normal 4 5 2 5 3 5 2 2" xfId="30436" xr:uid="{00000000-0005-0000-0000-0000F2490000}"/>
    <cellStyle name="Normal 4 5 2 5 3 5 3" xfId="20112" xr:uid="{00000000-0005-0000-0000-0000F3490000}"/>
    <cellStyle name="Normal 4 5 2 5 3 6" xfId="6501" xr:uid="{00000000-0005-0000-0000-0000F4490000}"/>
    <cellStyle name="Normal 4 5 2 5 3 6 2" xfId="9621" xr:uid="{00000000-0005-0000-0000-0000F5490000}"/>
    <cellStyle name="Normal 4 5 2 5 3 6 2 2" xfId="31758" xr:uid="{00000000-0005-0000-0000-0000F6490000}"/>
    <cellStyle name="Normal 4 5 2 5 3 6 3" xfId="22409" xr:uid="{00000000-0005-0000-0000-0000F7490000}"/>
    <cellStyle name="Normal 4 5 2 5 3 7" xfId="9604" xr:uid="{00000000-0005-0000-0000-0000F8490000}"/>
    <cellStyle name="Normal 4 5 2 5 3 7 2" xfId="29119" xr:uid="{00000000-0005-0000-0000-0000F9490000}"/>
    <cellStyle name="Normal 4 5 2 5 3 8" xfId="17829" xr:uid="{00000000-0005-0000-0000-0000FA490000}"/>
    <cellStyle name="Normal 4 5 2 5 4" xfId="1804" xr:uid="{00000000-0005-0000-0000-0000FB490000}"/>
    <cellStyle name="Normal 4 5 2 5 4 2" xfId="2682" xr:uid="{00000000-0005-0000-0000-0000FC490000}"/>
    <cellStyle name="Normal 4 5 2 5 4 2 2" xfId="5102" xr:uid="{00000000-0005-0000-0000-0000FD490000}"/>
    <cellStyle name="Normal 4 5 2 5 4 2 2 2" xfId="9624" xr:uid="{00000000-0005-0000-0000-0000FE490000}"/>
    <cellStyle name="Normal 4 5 2 5 4 2 2 2 2" xfId="30968" xr:uid="{00000000-0005-0000-0000-0000FF490000}"/>
    <cellStyle name="Normal 4 5 2 5 4 2 2 3" xfId="21010" xr:uid="{00000000-0005-0000-0000-0000004A0000}"/>
    <cellStyle name="Normal 4 5 2 5 4 2 3" xfId="7399" xr:uid="{00000000-0005-0000-0000-0000014A0000}"/>
    <cellStyle name="Normal 4 5 2 5 4 2 3 2" xfId="9625" xr:uid="{00000000-0005-0000-0000-0000024A0000}"/>
    <cellStyle name="Normal 4 5 2 5 4 2 3 2 2" xfId="32292" xr:uid="{00000000-0005-0000-0000-0000034A0000}"/>
    <cellStyle name="Normal 4 5 2 5 4 2 3 3" xfId="23307" xr:uid="{00000000-0005-0000-0000-0000044A0000}"/>
    <cellStyle name="Normal 4 5 2 5 4 2 4" xfId="9623" xr:uid="{00000000-0005-0000-0000-0000054A0000}"/>
    <cellStyle name="Normal 4 5 2 5 4 2 4 2" xfId="29650" xr:uid="{00000000-0005-0000-0000-0000064A0000}"/>
    <cellStyle name="Normal 4 5 2 5 4 2 5" xfId="18727" xr:uid="{00000000-0005-0000-0000-0000074A0000}"/>
    <cellStyle name="Normal 4 5 2 5 4 3" xfId="3497" xr:uid="{00000000-0005-0000-0000-0000084A0000}"/>
    <cellStyle name="Normal 4 5 2 5 4 3 2" xfId="5846" xr:uid="{00000000-0005-0000-0000-0000094A0000}"/>
    <cellStyle name="Normal 4 5 2 5 4 3 2 2" xfId="9627" xr:uid="{00000000-0005-0000-0000-00000A4A0000}"/>
    <cellStyle name="Normal 4 5 2 5 4 3 2 2 2" xfId="31407" xr:uid="{00000000-0005-0000-0000-00000B4A0000}"/>
    <cellStyle name="Normal 4 5 2 5 4 3 2 3" xfId="21754" xr:uid="{00000000-0005-0000-0000-00000C4A0000}"/>
    <cellStyle name="Normal 4 5 2 5 4 3 3" xfId="8143" xr:uid="{00000000-0005-0000-0000-00000D4A0000}"/>
    <cellStyle name="Normal 4 5 2 5 4 3 3 2" xfId="9628" xr:uid="{00000000-0005-0000-0000-00000E4A0000}"/>
    <cellStyle name="Normal 4 5 2 5 4 3 3 2 2" xfId="32731" xr:uid="{00000000-0005-0000-0000-00000F4A0000}"/>
    <cellStyle name="Normal 4 5 2 5 4 3 3 3" xfId="24051" xr:uid="{00000000-0005-0000-0000-0000104A0000}"/>
    <cellStyle name="Normal 4 5 2 5 4 3 4" xfId="9626" xr:uid="{00000000-0005-0000-0000-0000114A0000}"/>
    <cellStyle name="Normal 4 5 2 5 4 3 4 2" xfId="30088" xr:uid="{00000000-0005-0000-0000-0000124A0000}"/>
    <cellStyle name="Normal 4 5 2 5 4 3 5" xfId="19471" xr:uid="{00000000-0005-0000-0000-0000134A0000}"/>
    <cellStyle name="Normal 4 5 2 5 4 4" xfId="4358" xr:uid="{00000000-0005-0000-0000-0000144A0000}"/>
    <cellStyle name="Normal 4 5 2 5 4 4 2" xfId="9629" xr:uid="{00000000-0005-0000-0000-0000154A0000}"/>
    <cellStyle name="Normal 4 5 2 5 4 4 2 2" xfId="30532" xr:uid="{00000000-0005-0000-0000-0000164A0000}"/>
    <cellStyle name="Normal 4 5 2 5 4 4 3" xfId="20266" xr:uid="{00000000-0005-0000-0000-0000174A0000}"/>
    <cellStyle name="Normal 4 5 2 5 4 5" xfId="6655" xr:uid="{00000000-0005-0000-0000-0000184A0000}"/>
    <cellStyle name="Normal 4 5 2 5 4 5 2" xfId="9630" xr:uid="{00000000-0005-0000-0000-0000194A0000}"/>
    <cellStyle name="Normal 4 5 2 5 4 5 2 2" xfId="31854" xr:uid="{00000000-0005-0000-0000-00001A4A0000}"/>
    <cellStyle name="Normal 4 5 2 5 4 5 3" xfId="22563" xr:uid="{00000000-0005-0000-0000-00001B4A0000}"/>
    <cellStyle name="Normal 4 5 2 5 4 6" xfId="9622" xr:uid="{00000000-0005-0000-0000-00001C4A0000}"/>
    <cellStyle name="Normal 4 5 2 5 4 6 2" xfId="29214" xr:uid="{00000000-0005-0000-0000-00001D4A0000}"/>
    <cellStyle name="Normal 4 5 2 5 4 7" xfId="17983" xr:uid="{00000000-0005-0000-0000-00001E4A0000}"/>
    <cellStyle name="Normal 4 5 2 5 5" xfId="2135" xr:uid="{00000000-0005-0000-0000-00001F4A0000}"/>
    <cellStyle name="Normal 4 5 2 5 5 2" xfId="2989" xr:uid="{00000000-0005-0000-0000-0000204A0000}"/>
    <cellStyle name="Normal 4 5 2 5 5 2 2" xfId="5409" xr:uid="{00000000-0005-0000-0000-0000214A0000}"/>
    <cellStyle name="Normal 4 5 2 5 5 2 2 2" xfId="9633" xr:uid="{00000000-0005-0000-0000-0000224A0000}"/>
    <cellStyle name="Normal 4 5 2 5 5 2 2 2 2" xfId="31158" xr:uid="{00000000-0005-0000-0000-0000234A0000}"/>
    <cellStyle name="Normal 4 5 2 5 5 2 2 3" xfId="21317" xr:uid="{00000000-0005-0000-0000-0000244A0000}"/>
    <cellStyle name="Normal 4 5 2 5 5 2 3" xfId="7706" xr:uid="{00000000-0005-0000-0000-0000254A0000}"/>
    <cellStyle name="Normal 4 5 2 5 5 2 3 2" xfId="9634" xr:uid="{00000000-0005-0000-0000-0000264A0000}"/>
    <cellStyle name="Normal 4 5 2 5 5 2 3 2 2" xfId="32482" xr:uid="{00000000-0005-0000-0000-0000274A0000}"/>
    <cellStyle name="Normal 4 5 2 5 5 2 3 3" xfId="23614" xr:uid="{00000000-0005-0000-0000-0000284A0000}"/>
    <cellStyle name="Normal 4 5 2 5 5 2 4" xfId="9632" xr:uid="{00000000-0005-0000-0000-0000294A0000}"/>
    <cellStyle name="Normal 4 5 2 5 5 2 4 2" xfId="29840" xr:uid="{00000000-0005-0000-0000-00002A4A0000}"/>
    <cellStyle name="Normal 4 5 2 5 5 2 5" xfId="19034" xr:uid="{00000000-0005-0000-0000-00002B4A0000}"/>
    <cellStyle name="Normal 4 5 2 5 5 3" xfId="3828" xr:uid="{00000000-0005-0000-0000-00002C4A0000}"/>
    <cellStyle name="Normal 4 5 2 5 5 3 2" xfId="6153" xr:uid="{00000000-0005-0000-0000-00002D4A0000}"/>
    <cellStyle name="Normal 4 5 2 5 5 3 2 2" xfId="9636" xr:uid="{00000000-0005-0000-0000-00002E4A0000}"/>
    <cellStyle name="Normal 4 5 2 5 5 3 2 2 2" xfId="31597" xr:uid="{00000000-0005-0000-0000-00002F4A0000}"/>
    <cellStyle name="Normal 4 5 2 5 5 3 2 3" xfId="22061" xr:uid="{00000000-0005-0000-0000-0000304A0000}"/>
    <cellStyle name="Normal 4 5 2 5 5 3 3" xfId="8450" xr:uid="{00000000-0005-0000-0000-0000314A0000}"/>
    <cellStyle name="Normal 4 5 2 5 5 3 3 2" xfId="9637" xr:uid="{00000000-0005-0000-0000-0000324A0000}"/>
    <cellStyle name="Normal 4 5 2 5 5 3 3 2 2" xfId="32921" xr:uid="{00000000-0005-0000-0000-0000334A0000}"/>
    <cellStyle name="Normal 4 5 2 5 5 3 3 3" xfId="24358" xr:uid="{00000000-0005-0000-0000-0000344A0000}"/>
    <cellStyle name="Normal 4 5 2 5 5 3 4" xfId="9635" xr:uid="{00000000-0005-0000-0000-0000354A0000}"/>
    <cellStyle name="Normal 4 5 2 5 5 3 4 2" xfId="30278" xr:uid="{00000000-0005-0000-0000-0000364A0000}"/>
    <cellStyle name="Normal 4 5 2 5 5 3 5" xfId="19778" xr:uid="{00000000-0005-0000-0000-0000374A0000}"/>
    <cellStyle name="Normal 4 5 2 5 5 4" xfId="4665" xr:uid="{00000000-0005-0000-0000-0000384A0000}"/>
    <cellStyle name="Normal 4 5 2 5 5 4 2" xfId="9638" xr:uid="{00000000-0005-0000-0000-0000394A0000}"/>
    <cellStyle name="Normal 4 5 2 5 5 4 2 2" xfId="30722" xr:uid="{00000000-0005-0000-0000-00003A4A0000}"/>
    <cellStyle name="Normal 4 5 2 5 5 4 3" xfId="20573" xr:uid="{00000000-0005-0000-0000-00003B4A0000}"/>
    <cellStyle name="Normal 4 5 2 5 5 5" xfId="6962" xr:uid="{00000000-0005-0000-0000-00003C4A0000}"/>
    <cellStyle name="Normal 4 5 2 5 5 5 2" xfId="9639" xr:uid="{00000000-0005-0000-0000-00003D4A0000}"/>
    <cellStyle name="Normal 4 5 2 5 5 5 2 2" xfId="32044" xr:uid="{00000000-0005-0000-0000-00003E4A0000}"/>
    <cellStyle name="Normal 4 5 2 5 5 5 3" xfId="22870" xr:uid="{00000000-0005-0000-0000-00003F4A0000}"/>
    <cellStyle name="Normal 4 5 2 5 5 6" xfId="9631" xr:uid="{00000000-0005-0000-0000-0000404A0000}"/>
    <cellStyle name="Normal 4 5 2 5 5 6 2" xfId="29404" xr:uid="{00000000-0005-0000-0000-0000414A0000}"/>
    <cellStyle name="Normal 4 5 2 5 5 7" xfId="18290" xr:uid="{00000000-0005-0000-0000-0000424A0000}"/>
    <cellStyle name="Normal 4 5 2 5 6" xfId="2367" xr:uid="{00000000-0005-0000-0000-0000434A0000}"/>
    <cellStyle name="Normal 4 5 2 5 6 2" xfId="4794" xr:uid="{00000000-0005-0000-0000-0000444A0000}"/>
    <cellStyle name="Normal 4 5 2 5 6 2 2" xfId="9641" xr:uid="{00000000-0005-0000-0000-0000454A0000}"/>
    <cellStyle name="Normal 4 5 2 5 6 2 2 2" xfId="30777" xr:uid="{00000000-0005-0000-0000-0000464A0000}"/>
    <cellStyle name="Normal 4 5 2 5 6 2 3" xfId="20702" xr:uid="{00000000-0005-0000-0000-0000474A0000}"/>
    <cellStyle name="Normal 4 5 2 5 6 3" xfId="7091" xr:uid="{00000000-0005-0000-0000-0000484A0000}"/>
    <cellStyle name="Normal 4 5 2 5 6 3 2" xfId="9642" xr:uid="{00000000-0005-0000-0000-0000494A0000}"/>
    <cellStyle name="Normal 4 5 2 5 6 3 2 2" xfId="32101" xr:uid="{00000000-0005-0000-0000-00004A4A0000}"/>
    <cellStyle name="Normal 4 5 2 5 6 3 3" xfId="22999" xr:uid="{00000000-0005-0000-0000-00004B4A0000}"/>
    <cellStyle name="Normal 4 5 2 5 6 4" xfId="9640" xr:uid="{00000000-0005-0000-0000-00004C4A0000}"/>
    <cellStyle name="Normal 4 5 2 5 6 4 2" xfId="29459" xr:uid="{00000000-0005-0000-0000-00004D4A0000}"/>
    <cellStyle name="Normal 4 5 2 5 6 5" xfId="18419" xr:uid="{00000000-0005-0000-0000-00004E4A0000}"/>
    <cellStyle name="Normal 4 5 2 5 7" xfId="3157" xr:uid="{00000000-0005-0000-0000-00004F4A0000}"/>
    <cellStyle name="Normal 4 5 2 5 7 2" xfId="5538" xr:uid="{00000000-0005-0000-0000-0000504A0000}"/>
    <cellStyle name="Normal 4 5 2 5 7 2 2" xfId="9644" xr:uid="{00000000-0005-0000-0000-0000514A0000}"/>
    <cellStyle name="Normal 4 5 2 5 7 2 2 2" xfId="31215" xr:uid="{00000000-0005-0000-0000-0000524A0000}"/>
    <cellStyle name="Normal 4 5 2 5 7 2 3" xfId="21446" xr:uid="{00000000-0005-0000-0000-0000534A0000}"/>
    <cellStyle name="Normal 4 5 2 5 7 3" xfId="7835" xr:uid="{00000000-0005-0000-0000-0000544A0000}"/>
    <cellStyle name="Normal 4 5 2 5 7 3 2" xfId="9645" xr:uid="{00000000-0005-0000-0000-0000554A0000}"/>
    <cellStyle name="Normal 4 5 2 5 7 3 2 2" xfId="32539" xr:uid="{00000000-0005-0000-0000-0000564A0000}"/>
    <cellStyle name="Normal 4 5 2 5 7 3 3" xfId="23743" xr:uid="{00000000-0005-0000-0000-0000574A0000}"/>
    <cellStyle name="Normal 4 5 2 5 7 4" xfId="9643" xr:uid="{00000000-0005-0000-0000-0000584A0000}"/>
    <cellStyle name="Normal 4 5 2 5 7 4 2" xfId="29897" xr:uid="{00000000-0005-0000-0000-0000594A0000}"/>
    <cellStyle name="Normal 4 5 2 5 7 5" xfId="19163" xr:uid="{00000000-0005-0000-0000-00005A4A0000}"/>
    <cellStyle name="Normal 4 5 2 5 8" xfId="4050" xr:uid="{00000000-0005-0000-0000-00005B4A0000}"/>
    <cellStyle name="Normal 4 5 2 5 8 2" xfId="9646" xr:uid="{00000000-0005-0000-0000-00005C4A0000}"/>
    <cellStyle name="Normal 4 5 2 5 8 2 2" xfId="30340" xr:uid="{00000000-0005-0000-0000-00005D4A0000}"/>
    <cellStyle name="Normal 4 5 2 5 8 3" xfId="19958" xr:uid="{00000000-0005-0000-0000-00005E4A0000}"/>
    <cellStyle name="Normal 4 5 2 5 9" xfId="6347" xr:uid="{00000000-0005-0000-0000-00005F4A0000}"/>
    <cellStyle name="Normal 4 5 2 5 9 2" xfId="9647" xr:uid="{00000000-0005-0000-0000-0000604A0000}"/>
    <cellStyle name="Normal 4 5 2 5 9 2 2" xfId="31662" xr:uid="{00000000-0005-0000-0000-0000614A0000}"/>
    <cellStyle name="Normal 4 5 2 5 9 3" xfId="22255" xr:uid="{00000000-0005-0000-0000-0000624A0000}"/>
    <cellStyle name="Normal 4 5 2 6" xfId="8992" xr:uid="{00000000-0005-0000-0000-0000634A0000}"/>
    <cellStyle name="Normal 4 5 3" xfId="1285" xr:uid="{00000000-0005-0000-0000-0000644A0000}"/>
    <cellStyle name="Normal 4 5 3 2" xfId="1286" xr:uid="{00000000-0005-0000-0000-0000654A0000}"/>
    <cellStyle name="Normal 4 5 3 2 2" xfId="1287" xr:uid="{00000000-0005-0000-0000-0000664A0000}"/>
    <cellStyle name="Normal 4 5 3 2 2 2" xfId="1288" xr:uid="{00000000-0005-0000-0000-0000674A0000}"/>
    <cellStyle name="Normal 4 5 3 2 2 2 10" xfId="9651" xr:uid="{00000000-0005-0000-0000-0000684A0000}"/>
    <cellStyle name="Normal 4 5 3 2 2 2 10 2" xfId="29024" xr:uid="{00000000-0005-0000-0000-0000694A0000}"/>
    <cellStyle name="Normal 4 5 3 2 2 2 11" xfId="17676" xr:uid="{00000000-0005-0000-0000-00006A4A0000}"/>
    <cellStyle name="Normal 4 5 3 2 2 2 2" xfId="1459" xr:uid="{00000000-0005-0000-0000-00006B4A0000}"/>
    <cellStyle name="Normal 4 5 3 2 2 2 2 2" xfId="1706" xr:uid="{00000000-0005-0000-0000-00006C4A0000}"/>
    <cellStyle name="Normal 4 5 3 2 2 2 2 2 2" xfId="2018" xr:uid="{00000000-0005-0000-0000-00006D4A0000}"/>
    <cellStyle name="Normal 4 5 3 2 2 2 2 2 2 2" xfId="2896" xr:uid="{00000000-0005-0000-0000-00006E4A0000}"/>
    <cellStyle name="Normal 4 5 3 2 2 2 2 2 2 2 2" xfId="5316" xr:uid="{00000000-0005-0000-0000-00006F4A0000}"/>
    <cellStyle name="Normal 4 5 3 2 2 2 2 2 2 2 2 2" xfId="9656" xr:uid="{00000000-0005-0000-0000-0000704A0000}"/>
    <cellStyle name="Normal 4 5 3 2 2 2 2 2 2 2 2 2 2" xfId="31110" xr:uid="{00000000-0005-0000-0000-0000714A0000}"/>
    <cellStyle name="Normal 4 5 3 2 2 2 2 2 2 2 2 3" xfId="21224" xr:uid="{00000000-0005-0000-0000-0000724A0000}"/>
    <cellStyle name="Normal 4 5 3 2 2 2 2 2 2 2 3" xfId="7613" xr:uid="{00000000-0005-0000-0000-0000734A0000}"/>
    <cellStyle name="Normal 4 5 3 2 2 2 2 2 2 2 3 2" xfId="9657" xr:uid="{00000000-0005-0000-0000-0000744A0000}"/>
    <cellStyle name="Normal 4 5 3 2 2 2 2 2 2 2 3 2 2" xfId="32434" xr:uid="{00000000-0005-0000-0000-0000754A0000}"/>
    <cellStyle name="Normal 4 5 3 2 2 2 2 2 2 2 3 3" xfId="23521" xr:uid="{00000000-0005-0000-0000-0000764A0000}"/>
    <cellStyle name="Normal 4 5 3 2 2 2 2 2 2 2 4" xfId="9655" xr:uid="{00000000-0005-0000-0000-0000774A0000}"/>
    <cellStyle name="Normal 4 5 3 2 2 2 2 2 2 2 4 2" xfId="29792" xr:uid="{00000000-0005-0000-0000-0000784A0000}"/>
    <cellStyle name="Normal 4 5 3 2 2 2 2 2 2 2 5" xfId="18941" xr:uid="{00000000-0005-0000-0000-0000794A0000}"/>
    <cellStyle name="Normal 4 5 3 2 2 2 2 2 2 3" xfId="3711" xr:uid="{00000000-0005-0000-0000-00007A4A0000}"/>
    <cellStyle name="Normal 4 5 3 2 2 2 2 2 2 3 2" xfId="6060" xr:uid="{00000000-0005-0000-0000-00007B4A0000}"/>
    <cellStyle name="Normal 4 5 3 2 2 2 2 2 2 3 2 2" xfId="9659" xr:uid="{00000000-0005-0000-0000-00007C4A0000}"/>
    <cellStyle name="Normal 4 5 3 2 2 2 2 2 2 3 2 2 2" xfId="31549" xr:uid="{00000000-0005-0000-0000-00007D4A0000}"/>
    <cellStyle name="Normal 4 5 3 2 2 2 2 2 2 3 2 3" xfId="21968" xr:uid="{00000000-0005-0000-0000-00007E4A0000}"/>
    <cellStyle name="Normal 4 5 3 2 2 2 2 2 2 3 3" xfId="8357" xr:uid="{00000000-0005-0000-0000-00007F4A0000}"/>
    <cellStyle name="Normal 4 5 3 2 2 2 2 2 2 3 3 2" xfId="9660" xr:uid="{00000000-0005-0000-0000-0000804A0000}"/>
    <cellStyle name="Normal 4 5 3 2 2 2 2 2 2 3 3 2 2" xfId="32873" xr:uid="{00000000-0005-0000-0000-0000814A0000}"/>
    <cellStyle name="Normal 4 5 3 2 2 2 2 2 2 3 3 3" xfId="24265" xr:uid="{00000000-0005-0000-0000-0000824A0000}"/>
    <cellStyle name="Normal 4 5 3 2 2 2 2 2 2 3 4" xfId="9658" xr:uid="{00000000-0005-0000-0000-0000834A0000}"/>
    <cellStyle name="Normal 4 5 3 2 2 2 2 2 2 3 4 2" xfId="30230" xr:uid="{00000000-0005-0000-0000-0000844A0000}"/>
    <cellStyle name="Normal 4 5 3 2 2 2 2 2 2 3 5" xfId="19685" xr:uid="{00000000-0005-0000-0000-0000854A0000}"/>
    <cellStyle name="Normal 4 5 3 2 2 2 2 2 2 4" xfId="4572" xr:uid="{00000000-0005-0000-0000-0000864A0000}"/>
    <cellStyle name="Normal 4 5 3 2 2 2 2 2 2 4 2" xfId="9661" xr:uid="{00000000-0005-0000-0000-0000874A0000}"/>
    <cellStyle name="Normal 4 5 3 2 2 2 2 2 2 4 2 2" xfId="30674" xr:uid="{00000000-0005-0000-0000-0000884A0000}"/>
    <cellStyle name="Normal 4 5 3 2 2 2 2 2 2 4 3" xfId="20480" xr:uid="{00000000-0005-0000-0000-0000894A0000}"/>
    <cellStyle name="Normal 4 5 3 2 2 2 2 2 2 5" xfId="6869" xr:uid="{00000000-0005-0000-0000-00008A4A0000}"/>
    <cellStyle name="Normal 4 5 3 2 2 2 2 2 2 5 2" xfId="9662" xr:uid="{00000000-0005-0000-0000-00008B4A0000}"/>
    <cellStyle name="Normal 4 5 3 2 2 2 2 2 2 5 2 2" xfId="31996" xr:uid="{00000000-0005-0000-0000-00008C4A0000}"/>
    <cellStyle name="Normal 4 5 3 2 2 2 2 2 2 5 3" xfId="22777" xr:uid="{00000000-0005-0000-0000-00008D4A0000}"/>
    <cellStyle name="Normal 4 5 3 2 2 2 2 2 2 6" xfId="9654" xr:uid="{00000000-0005-0000-0000-00008E4A0000}"/>
    <cellStyle name="Normal 4 5 3 2 2 2 2 2 2 6 2" xfId="29356" xr:uid="{00000000-0005-0000-0000-00008F4A0000}"/>
    <cellStyle name="Normal 4 5 3 2 2 2 2 2 2 7" xfId="18197" xr:uid="{00000000-0005-0000-0000-0000904A0000}"/>
    <cellStyle name="Normal 4 5 3 2 2 2 2 2 3" xfId="2588" xr:uid="{00000000-0005-0000-0000-0000914A0000}"/>
    <cellStyle name="Normal 4 5 3 2 2 2 2 2 3 2" xfId="5008" xr:uid="{00000000-0005-0000-0000-0000924A0000}"/>
    <cellStyle name="Normal 4 5 3 2 2 2 2 2 3 2 2" xfId="9664" xr:uid="{00000000-0005-0000-0000-0000934A0000}"/>
    <cellStyle name="Normal 4 5 3 2 2 2 2 2 3 2 2 2" xfId="30919" xr:uid="{00000000-0005-0000-0000-0000944A0000}"/>
    <cellStyle name="Normal 4 5 3 2 2 2 2 2 3 2 3" xfId="20916" xr:uid="{00000000-0005-0000-0000-0000954A0000}"/>
    <cellStyle name="Normal 4 5 3 2 2 2 2 2 3 3" xfId="7305" xr:uid="{00000000-0005-0000-0000-0000964A0000}"/>
    <cellStyle name="Normal 4 5 3 2 2 2 2 2 3 3 2" xfId="9665" xr:uid="{00000000-0005-0000-0000-0000974A0000}"/>
    <cellStyle name="Normal 4 5 3 2 2 2 2 2 3 3 2 2" xfId="32243" xr:uid="{00000000-0005-0000-0000-0000984A0000}"/>
    <cellStyle name="Normal 4 5 3 2 2 2 2 2 3 3 3" xfId="23213" xr:uid="{00000000-0005-0000-0000-0000994A0000}"/>
    <cellStyle name="Normal 4 5 3 2 2 2 2 2 3 4" xfId="9663" xr:uid="{00000000-0005-0000-0000-00009A4A0000}"/>
    <cellStyle name="Normal 4 5 3 2 2 2 2 2 3 4 2" xfId="29601" xr:uid="{00000000-0005-0000-0000-00009B4A0000}"/>
    <cellStyle name="Normal 4 5 3 2 2 2 2 2 3 5" xfId="18633" xr:uid="{00000000-0005-0000-0000-00009C4A0000}"/>
    <cellStyle name="Normal 4 5 3 2 2 2 2 2 4" xfId="3403" xr:uid="{00000000-0005-0000-0000-00009D4A0000}"/>
    <cellStyle name="Normal 4 5 3 2 2 2 2 2 4 2" xfId="5752" xr:uid="{00000000-0005-0000-0000-00009E4A0000}"/>
    <cellStyle name="Normal 4 5 3 2 2 2 2 2 4 2 2" xfId="9667" xr:uid="{00000000-0005-0000-0000-00009F4A0000}"/>
    <cellStyle name="Normal 4 5 3 2 2 2 2 2 4 2 2 2" xfId="31357" xr:uid="{00000000-0005-0000-0000-0000A04A0000}"/>
    <cellStyle name="Normal 4 5 3 2 2 2 2 2 4 2 3" xfId="21660" xr:uid="{00000000-0005-0000-0000-0000A14A0000}"/>
    <cellStyle name="Normal 4 5 3 2 2 2 2 2 4 3" xfId="8049" xr:uid="{00000000-0005-0000-0000-0000A24A0000}"/>
    <cellStyle name="Normal 4 5 3 2 2 2 2 2 4 3 2" xfId="9668" xr:uid="{00000000-0005-0000-0000-0000A34A0000}"/>
    <cellStyle name="Normal 4 5 3 2 2 2 2 2 4 3 2 2" xfId="32681" xr:uid="{00000000-0005-0000-0000-0000A44A0000}"/>
    <cellStyle name="Normal 4 5 3 2 2 2 2 2 4 3 3" xfId="23957" xr:uid="{00000000-0005-0000-0000-0000A54A0000}"/>
    <cellStyle name="Normal 4 5 3 2 2 2 2 2 4 4" xfId="9666" xr:uid="{00000000-0005-0000-0000-0000A64A0000}"/>
    <cellStyle name="Normal 4 5 3 2 2 2 2 2 4 4 2" xfId="30039" xr:uid="{00000000-0005-0000-0000-0000A74A0000}"/>
    <cellStyle name="Normal 4 5 3 2 2 2 2 2 4 5" xfId="19377" xr:uid="{00000000-0005-0000-0000-0000A84A0000}"/>
    <cellStyle name="Normal 4 5 3 2 2 2 2 2 5" xfId="4264" xr:uid="{00000000-0005-0000-0000-0000A94A0000}"/>
    <cellStyle name="Normal 4 5 3 2 2 2 2 2 5 2" xfId="9669" xr:uid="{00000000-0005-0000-0000-0000AA4A0000}"/>
    <cellStyle name="Normal 4 5 3 2 2 2 2 2 5 2 2" xfId="30482" xr:uid="{00000000-0005-0000-0000-0000AB4A0000}"/>
    <cellStyle name="Normal 4 5 3 2 2 2 2 2 5 3" xfId="20172" xr:uid="{00000000-0005-0000-0000-0000AC4A0000}"/>
    <cellStyle name="Normal 4 5 3 2 2 2 2 2 6" xfId="6561" xr:uid="{00000000-0005-0000-0000-0000AD4A0000}"/>
    <cellStyle name="Normal 4 5 3 2 2 2 2 2 6 2" xfId="9670" xr:uid="{00000000-0005-0000-0000-0000AE4A0000}"/>
    <cellStyle name="Normal 4 5 3 2 2 2 2 2 6 2 2" xfId="31804" xr:uid="{00000000-0005-0000-0000-0000AF4A0000}"/>
    <cellStyle name="Normal 4 5 3 2 2 2 2 2 6 3" xfId="22469" xr:uid="{00000000-0005-0000-0000-0000B04A0000}"/>
    <cellStyle name="Normal 4 5 3 2 2 2 2 2 7" xfId="9653" xr:uid="{00000000-0005-0000-0000-0000B14A0000}"/>
    <cellStyle name="Normal 4 5 3 2 2 2 2 2 7 2" xfId="29165" xr:uid="{00000000-0005-0000-0000-0000B24A0000}"/>
    <cellStyle name="Normal 4 5 3 2 2 2 2 2 8" xfId="17889" xr:uid="{00000000-0005-0000-0000-0000B34A0000}"/>
    <cellStyle name="Normal 4 5 3 2 2 2 2 3" xfId="1864" xr:uid="{00000000-0005-0000-0000-0000B44A0000}"/>
    <cellStyle name="Normal 4 5 3 2 2 2 2 3 2" xfId="2742" xr:uid="{00000000-0005-0000-0000-0000B54A0000}"/>
    <cellStyle name="Normal 4 5 3 2 2 2 2 3 2 2" xfId="5162" xr:uid="{00000000-0005-0000-0000-0000B64A0000}"/>
    <cellStyle name="Normal 4 5 3 2 2 2 2 3 2 2 2" xfId="9673" xr:uid="{00000000-0005-0000-0000-0000B74A0000}"/>
    <cellStyle name="Normal 4 5 3 2 2 2 2 3 2 2 2 2" xfId="31014" xr:uid="{00000000-0005-0000-0000-0000B84A0000}"/>
    <cellStyle name="Normal 4 5 3 2 2 2 2 3 2 2 3" xfId="21070" xr:uid="{00000000-0005-0000-0000-0000B94A0000}"/>
    <cellStyle name="Normal 4 5 3 2 2 2 2 3 2 3" xfId="7459" xr:uid="{00000000-0005-0000-0000-0000BA4A0000}"/>
    <cellStyle name="Normal 4 5 3 2 2 2 2 3 2 3 2" xfId="9674" xr:uid="{00000000-0005-0000-0000-0000BB4A0000}"/>
    <cellStyle name="Normal 4 5 3 2 2 2 2 3 2 3 2 2" xfId="32338" xr:uid="{00000000-0005-0000-0000-0000BC4A0000}"/>
    <cellStyle name="Normal 4 5 3 2 2 2 2 3 2 3 3" xfId="23367" xr:uid="{00000000-0005-0000-0000-0000BD4A0000}"/>
    <cellStyle name="Normal 4 5 3 2 2 2 2 3 2 4" xfId="9672" xr:uid="{00000000-0005-0000-0000-0000BE4A0000}"/>
    <cellStyle name="Normal 4 5 3 2 2 2 2 3 2 4 2" xfId="29696" xr:uid="{00000000-0005-0000-0000-0000BF4A0000}"/>
    <cellStyle name="Normal 4 5 3 2 2 2 2 3 2 5" xfId="18787" xr:uid="{00000000-0005-0000-0000-0000C04A0000}"/>
    <cellStyle name="Normal 4 5 3 2 2 2 2 3 3" xfId="3557" xr:uid="{00000000-0005-0000-0000-0000C14A0000}"/>
    <cellStyle name="Normal 4 5 3 2 2 2 2 3 3 2" xfId="5906" xr:uid="{00000000-0005-0000-0000-0000C24A0000}"/>
    <cellStyle name="Normal 4 5 3 2 2 2 2 3 3 2 2" xfId="9676" xr:uid="{00000000-0005-0000-0000-0000C34A0000}"/>
    <cellStyle name="Normal 4 5 3 2 2 2 2 3 3 2 2 2" xfId="31453" xr:uid="{00000000-0005-0000-0000-0000C44A0000}"/>
    <cellStyle name="Normal 4 5 3 2 2 2 2 3 3 2 3" xfId="21814" xr:uid="{00000000-0005-0000-0000-0000C54A0000}"/>
    <cellStyle name="Normal 4 5 3 2 2 2 2 3 3 3" xfId="8203" xr:uid="{00000000-0005-0000-0000-0000C64A0000}"/>
    <cellStyle name="Normal 4 5 3 2 2 2 2 3 3 3 2" xfId="9677" xr:uid="{00000000-0005-0000-0000-0000C74A0000}"/>
    <cellStyle name="Normal 4 5 3 2 2 2 2 3 3 3 2 2" xfId="32777" xr:uid="{00000000-0005-0000-0000-0000C84A0000}"/>
    <cellStyle name="Normal 4 5 3 2 2 2 2 3 3 3 3" xfId="24111" xr:uid="{00000000-0005-0000-0000-0000C94A0000}"/>
    <cellStyle name="Normal 4 5 3 2 2 2 2 3 3 4" xfId="9675" xr:uid="{00000000-0005-0000-0000-0000CA4A0000}"/>
    <cellStyle name="Normal 4 5 3 2 2 2 2 3 3 4 2" xfId="30134" xr:uid="{00000000-0005-0000-0000-0000CB4A0000}"/>
    <cellStyle name="Normal 4 5 3 2 2 2 2 3 3 5" xfId="19531" xr:uid="{00000000-0005-0000-0000-0000CC4A0000}"/>
    <cellStyle name="Normal 4 5 3 2 2 2 2 3 4" xfId="4418" xr:uid="{00000000-0005-0000-0000-0000CD4A0000}"/>
    <cellStyle name="Normal 4 5 3 2 2 2 2 3 4 2" xfId="9678" xr:uid="{00000000-0005-0000-0000-0000CE4A0000}"/>
    <cellStyle name="Normal 4 5 3 2 2 2 2 3 4 2 2" xfId="30578" xr:uid="{00000000-0005-0000-0000-0000CF4A0000}"/>
    <cellStyle name="Normal 4 5 3 2 2 2 2 3 4 3" xfId="20326" xr:uid="{00000000-0005-0000-0000-0000D04A0000}"/>
    <cellStyle name="Normal 4 5 3 2 2 2 2 3 5" xfId="6715" xr:uid="{00000000-0005-0000-0000-0000D14A0000}"/>
    <cellStyle name="Normal 4 5 3 2 2 2 2 3 5 2" xfId="9679" xr:uid="{00000000-0005-0000-0000-0000D24A0000}"/>
    <cellStyle name="Normal 4 5 3 2 2 2 2 3 5 2 2" xfId="31900" xr:uid="{00000000-0005-0000-0000-0000D34A0000}"/>
    <cellStyle name="Normal 4 5 3 2 2 2 2 3 5 3" xfId="22623" xr:uid="{00000000-0005-0000-0000-0000D44A0000}"/>
    <cellStyle name="Normal 4 5 3 2 2 2 2 3 6" xfId="9671" xr:uid="{00000000-0005-0000-0000-0000D54A0000}"/>
    <cellStyle name="Normal 4 5 3 2 2 2 2 3 6 2" xfId="29260" xr:uid="{00000000-0005-0000-0000-0000D64A0000}"/>
    <cellStyle name="Normal 4 5 3 2 2 2 2 3 7" xfId="18043" xr:uid="{00000000-0005-0000-0000-0000D74A0000}"/>
    <cellStyle name="Normal 4 5 3 2 2 2 2 4" xfId="2434" xr:uid="{00000000-0005-0000-0000-0000D84A0000}"/>
    <cellStyle name="Normal 4 5 3 2 2 2 2 4 2" xfId="4854" xr:uid="{00000000-0005-0000-0000-0000D94A0000}"/>
    <cellStyle name="Normal 4 5 3 2 2 2 2 4 2 2" xfId="9681" xr:uid="{00000000-0005-0000-0000-0000DA4A0000}"/>
    <cellStyle name="Normal 4 5 3 2 2 2 2 4 2 2 2" xfId="30823" xr:uid="{00000000-0005-0000-0000-0000DB4A0000}"/>
    <cellStyle name="Normal 4 5 3 2 2 2 2 4 2 3" xfId="20762" xr:uid="{00000000-0005-0000-0000-0000DC4A0000}"/>
    <cellStyle name="Normal 4 5 3 2 2 2 2 4 3" xfId="7151" xr:uid="{00000000-0005-0000-0000-0000DD4A0000}"/>
    <cellStyle name="Normal 4 5 3 2 2 2 2 4 3 2" xfId="9682" xr:uid="{00000000-0005-0000-0000-0000DE4A0000}"/>
    <cellStyle name="Normal 4 5 3 2 2 2 2 4 3 2 2" xfId="32147" xr:uid="{00000000-0005-0000-0000-0000DF4A0000}"/>
    <cellStyle name="Normal 4 5 3 2 2 2 2 4 3 3" xfId="23059" xr:uid="{00000000-0005-0000-0000-0000E04A0000}"/>
    <cellStyle name="Normal 4 5 3 2 2 2 2 4 4" xfId="9680" xr:uid="{00000000-0005-0000-0000-0000E14A0000}"/>
    <cellStyle name="Normal 4 5 3 2 2 2 2 4 4 2" xfId="29505" xr:uid="{00000000-0005-0000-0000-0000E24A0000}"/>
    <cellStyle name="Normal 4 5 3 2 2 2 2 4 5" xfId="18479" xr:uid="{00000000-0005-0000-0000-0000E34A0000}"/>
    <cellStyle name="Normal 4 5 3 2 2 2 2 5" xfId="3249" xr:uid="{00000000-0005-0000-0000-0000E44A0000}"/>
    <cellStyle name="Normal 4 5 3 2 2 2 2 5 2" xfId="5598" xr:uid="{00000000-0005-0000-0000-0000E54A0000}"/>
    <cellStyle name="Normal 4 5 3 2 2 2 2 5 2 2" xfId="9684" xr:uid="{00000000-0005-0000-0000-0000E64A0000}"/>
    <cellStyle name="Normal 4 5 3 2 2 2 2 5 2 2 2" xfId="31261" xr:uid="{00000000-0005-0000-0000-0000E74A0000}"/>
    <cellStyle name="Normal 4 5 3 2 2 2 2 5 2 3" xfId="21506" xr:uid="{00000000-0005-0000-0000-0000E84A0000}"/>
    <cellStyle name="Normal 4 5 3 2 2 2 2 5 3" xfId="7895" xr:uid="{00000000-0005-0000-0000-0000E94A0000}"/>
    <cellStyle name="Normal 4 5 3 2 2 2 2 5 3 2" xfId="9685" xr:uid="{00000000-0005-0000-0000-0000EA4A0000}"/>
    <cellStyle name="Normal 4 5 3 2 2 2 2 5 3 2 2" xfId="32585" xr:uid="{00000000-0005-0000-0000-0000EB4A0000}"/>
    <cellStyle name="Normal 4 5 3 2 2 2 2 5 3 3" xfId="23803" xr:uid="{00000000-0005-0000-0000-0000EC4A0000}"/>
    <cellStyle name="Normal 4 5 3 2 2 2 2 5 4" xfId="9683" xr:uid="{00000000-0005-0000-0000-0000ED4A0000}"/>
    <cellStyle name="Normal 4 5 3 2 2 2 2 5 4 2" xfId="29943" xr:uid="{00000000-0005-0000-0000-0000EE4A0000}"/>
    <cellStyle name="Normal 4 5 3 2 2 2 2 5 5" xfId="19223" xr:uid="{00000000-0005-0000-0000-0000EF4A0000}"/>
    <cellStyle name="Normal 4 5 3 2 2 2 2 6" xfId="4110" xr:uid="{00000000-0005-0000-0000-0000F04A0000}"/>
    <cellStyle name="Normal 4 5 3 2 2 2 2 6 2" xfId="9686" xr:uid="{00000000-0005-0000-0000-0000F14A0000}"/>
    <cellStyle name="Normal 4 5 3 2 2 2 2 6 2 2" xfId="30386" xr:uid="{00000000-0005-0000-0000-0000F24A0000}"/>
    <cellStyle name="Normal 4 5 3 2 2 2 2 6 3" xfId="20018" xr:uid="{00000000-0005-0000-0000-0000F34A0000}"/>
    <cellStyle name="Normal 4 5 3 2 2 2 2 7" xfId="6407" xr:uid="{00000000-0005-0000-0000-0000F44A0000}"/>
    <cellStyle name="Normal 4 5 3 2 2 2 2 7 2" xfId="9687" xr:uid="{00000000-0005-0000-0000-0000F54A0000}"/>
    <cellStyle name="Normal 4 5 3 2 2 2 2 7 2 2" xfId="31708" xr:uid="{00000000-0005-0000-0000-0000F64A0000}"/>
    <cellStyle name="Normal 4 5 3 2 2 2 2 7 3" xfId="22315" xr:uid="{00000000-0005-0000-0000-0000F74A0000}"/>
    <cellStyle name="Normal 4 5 3 2 2 2 2 8" xfId="9652" xr:uid="{00000000-0005-0000-0000-0000F84A0000}"/>
    <cellStyle name="Normal 4 5 3 2 2 2 2 8 2" xfId="29070" xr:uid="{00000000-0005-0000-0000-0000F94A0000}"/>
    <cellStyle name="Normal 4 5 3 2 2 2 2 9" xfId="17735" xr:uid="{00000000-0005-0000-0000-0000FA4A0000}"/>
    <cellStyle name="Normal 4 5 3 2 2 2 3" xfId="1626" xr:uid="{00000000-0005-0000-0000-0000FB4A0000}"/>
    <cellStyle name="Normal 4 5 3 2 2 2 3 2" xfId="1959" xr:uid="{00000000-0005-0000-0000-0000FC4A0000}"/>
    <cellStyle name="Normal 4 5 3 2 2 2 3 2 2" xfId="2837" xr:uid="{00000000-0005-0000-0000-0000FD4A0000}"/>
    <cellStyle name="Normal 4 5 3 2 2 2 3 2 2 2" xfId="5257" xr:uid="{00000000-0005-0000-0000-0000FE4A0000}"/>
    <cellStyle name="Normal 4 5 3 2 2 2 3 2 2 2 2" xfId="9691" xr:uid="{00000000-0005-0000-0000-0000FF4A0000}"/>
    <cellStyle name="Normal 4 5 3 2 2 2 3 2 2 2 2 2" xfId="31065" xr:uid="{00000000-0005-0000-0000-0000004B0000}"/>
    <cellStyle name="Normal 4 5 3 2 2 2 3 2 2 2 3" xfId="21165" xr:uid="{00000000-0005-0000-0000-0000014B0000}"/>
    <cellStyle name="Normal 4 5 3 2 2 2 3 2 2 3" xfId="7554" xr:uid="{00000000-0005-0000-0000-0000024B0000}"/>
    <cellStyle name="Normal 4 5 3 2 2 2 3 2 2 3 2" xfId="9692" xr:uid="{00000000-0005-0000-0000-0000034B0000}"/>
    <cellStyle name="Normal 4 5 3 2 2 2 3 2 2 3 2 2" xfId="32389" xr:uid="{00000000-0005-0000-0000-0000044B0000}"/>
    <cellStyle name="Normal 4 5 3 2 2 2 3 2 2 3 3" xfId="23462" xr:uid="{00000000-0005-0000-0000-0000054B0000}"/>
    <cellStyle name="Normal 4 5 3 2 2 2 3 2 2 4" xfId="9690" xr:uid="{00000000-0005-0000-0000-0000064B0000}"/>
    <cellStyle name="Normal 4 5 3 2 2 2 3 2 2 4 2" xfId="29747" xr:uid="{00000000-0005-0000-0000-0000074B0000}"/>
    <cellStyle name="Normal 4 5 3 2 2 2 3 2 2 5" xfId="18882" xr:uid="{00000000-0005-0000-0000-0000084B0000}"/>
    <cellStyle name="Normal 4 5 3 2 2 2 3 2 3" xfId="3652" xr:uid="{00000000-0005-0000-0000-0000094B0000}"/>
    <cellStyle name="Normal 4 5 3 2 2 2 3 2 3 2" xfId="6001" xr:uid="{00000000-0005-0000-0000-00000A4B0000}"/>
    <cellStyle name="Normal 4 5 3 2 2 2 3 2 3 2 2" xfId="9694" xr:uid="{00000000-0005-0000-0000-00000B4B0000}"/>
    <cellStyle name="Normal 4 5 3 2 2 2 3 2 3 2 2 2" xfId="31504" xr:uid="{00000000-0005-0000-0000-00000C4B0000}"/>
    <cellStyle name="Normal 4 5 3 2 2 2 3 2 3 2 3" xfId="21909" xr:uid="{00000000-0005-0000-0000-00000D4B0000}"/>
    <cellStyle name="Normal 4 5 3 2 2 2 3 2 3 3" xfId="8298" xr:uid="{00000000-0005-0000-0000-00000E4B0000}"/>
    <cellStyle name="Normal 4 5 3 2 2 2 3 2 3 3 2" xfId="9695" xr:uid="{00000000-0005-0000-0000-00000F4B0000}"/>
    <cellStyle name="Normal 4 5 3 2 2 2 3 2 3 3 2 2" xfId="32828" xr:uid="{00000000-0005-0000-0000-0000104B0000}"/>
    <cellStyle name="Normal 4 5 3 2 2 2 3 2 3 3 3" xfId="24206" xr:uid="{00000000-0005-0000-0000-0000114B0000}"/>
    <cellStyle name="Normal 4 5 3 2 2 2 3 2 3 4" xfId="9693" xr:uid="{00000000-0005-0000-0000-0000124B0000}"/>
    <cellStyle name="Normal 4 5 3 2 2 2 3 2 3 4 2" xfId="30185" xr:uid="{00000000-0005-0000-0000-0000134B0000}"/>
    <cellStyle name="Normal 4 5 3 2 2 2 3 2 3 5" xfId="19626" xr:uid="{00000000-0005-0000-0000-0000144B0000}"/>
    <cellStyle name="Normal 4 5 3 2 2 2 3 2 4" xfId="4513" xr:uid="{00000000-0005-0000-0000-0000154B0000}"/>
    <cellStyle name="Normal 4 5 3 2 2 2 3 2 4 2" xfId="9696" xr:uid="{00000000-0005-0000-0000-0000164B0000}"/>
    <cellStyle name="Normal 4 5 3 2 2 2 3 2 4 2 2" xfId="30629" xr:uid="{00000000-0005-0000-0000-0000174B0000}"/>
    <cellStyle name="Normal 4 5 3 2 2 2 3 2 4 3" xfId="20421" xr:uid="{00000000-0005-0000-0000-0000184B0000}"/>
    <cellStyle name="Normal 4 5 3 2 2 2 3 2 5" xfId="6810" xr:uid="{00000000-0005-0000-0000-0000194B0000}"/>
    <cellStyle name="Normal 4 5 3 2 2 2 3 2 5 2" xfId="9697" xr:uid="{00000000-0005-0000-0000-00001A4B0000}"/>
    <cellStyle name="Normal 4 5 3 2 2 2 3 2 5 2 2" xfId="31951" xr:uid="{00000000-0005-0000-0000-00001B4B0000}"/>
    <cellStyle name="Normal 4 5 3 2 2 2 3 2 5 3" xfId="22718" xr:uid="{00000000-0005-0000-0000-00001C4B0000}"/>
    <cellStyle name="Normal 4 5 3 2 2 2 3 2 6" xfId="9689" xr:uid="{00000000-0005-0000-0000-00001D4B0000}"/>
    <cellStyle name="Normal 4 5 3 2 2 2 3 2 6 2" xfId="29311" xr:uid="{00000000-0005-0000-0000-00001E4B0000}"/>
    <cellStyle name="Normal 4 5 3 2 2 2 3 2 7" xfId="18138" xr:uid="{00000000-0005-0000-0000-00001F4B0000}"/>
    <cellStyle name="Normal 4 5 3 2 2 2 3 3" xfId="2529" xr:uid="{00000000-0005-0000-0000-0000204B0000}"/>
    <cellStyle name="Normal 4 5 3 2 2 2 3 3 2" xfId="4949" xr:uid="{00000000-0005-0000-0000-0000214B0000}"/>
    <cellStyle name="Normal 4 5 3 2 2 2 3 3 2 2" xfId="9699" xr:uid="{00000000-0005-0000-0000-0000224B0000}"/>
    <cellStyle name="Normal 4 5 3 2 2 2 3 3 2 2 2" xfId="30874" xr:uid="{00000000-0005-0000-0000-0000234B0000}"/>
    <cellStyle name="Normal 4 5 3 2 2 2 3 3 2 3" xfId="20857" xr:uid="{00000000-0005-0000-0000-0000244B0000}"/>
    <cellStyle name="Normal 4 5 3 2 2 2 3 3 3" xfId="7246" xr:uid="{00000000-0005-0000-0000-0000254B0000}"/>
    <cellStyle name="Normal 4 5 3 2 2 2 3 3 3 2" xfId="9700" xr:uid="{00000000-0005-0000-0000-0000264B0000}"/>
    <cellStyle name="Normal 4 5 3 2 2 2 3 3 3 2 2" xfId="32198" xr:uid="{00000000-0005-0000-0000-0000274B0000}"/>
    <cellStyle name="Normal 4 5 3 2 2 2 3 3 3 3" xfId="23154" xr:uid="{00000000-0005-0000-0000-0000284B0000}"/>
    <cellStyle name="Normal 4 5 3 2 2 2 3 3 4" xfId="9698" xr:uid="{00000000-0005-0000-0000-0000294B0000}"/>
    <cellStyle name="Normal 4 5 3 2 2 2 3 3 4 2" xfId="29556" xr:uid="{00000000-0005-0000-0000-00002A4B0000}"/>
    <cellStyle name="Normal 4 5 3 2 2 2 3 3 5" xfId="18574" xr:uid="{00000000-0005-0000-0000-00002B4B0000}"/>
    <cellStyle name="Normal 4 5 3 2 2 2 3 4" xfId="3344" xr:uid="{00000000-0005-0000-0000-00002C4B0000}"/>
    <cellStyle name="Normal 4 5 3 2 2 2 3 4 2" xfId="5693" xr:uid="{00000000-0005-0000-0000-00002D4B0000}"/>
    <cellStyle name="Normal 4 5 3 2 2 2 3 4 2 2" xfId="9702" xr:uid="{00000000-0005-0000-0000-00002E4B0000}"/>
    <cellStyle name="Normal 4 5 3 2 2 2 3 4 2 2 2" xfId="31312" xr:uid="{00000000-0005-0000-0000-00002F4B0000}"/>
    <cellStyle name="Normal 4 5 3 2 2 2 3 4 2 3" xfId="21601" xr:uid="{00000000-0005-0000-0000-0000304B0000}"/>
    <cellStyle name="Normal 4 5 3 2 2 2 3 4 3" xfId="7990" xr:uid="{00000000-0005-0000-0000-0000314B0000}"/>
    <cellStyle name="Normal 4 5 3 2 2 2 3 4 3 2" xfId="9703" xr:uid="{00000000-0005-0000-0000-0000324B0000}"/>
    <cellStyle name="Normal 4 5 3 2 2 2 3 4 3 2 2" xfId="32636" xr:uid="{00000000-0005-0000-0000-0000334B0000}"/>
    <cellStyle name="Normal 4 5 3 2 2 2 3 4 3 3" xfId="23898" xr:uid="{00000000-0005-0000-0000-0000344B0000}"/>
    <cellStyle name="Normal 4 5 3 2 2 2 3 4 4" xfId="9701" xr:uid="{00000000-0005-0000-0000-0000354B0000}"/>
    <cellStyle name="Normal 4 5 3 2 2 2 3 4 4 2" xfId="29994" xr:uid="{00000000-0005-0000-0000-0000364B0000}"/>
    <cellStyle name="Normal 4 5 3 2 2 2 3 4 5" xfId="19318" xr:uid="{00000000-0005-0000-0000-0000374B0000}"/>
    <cellStyle name="Normal 4 5 3 2 2 2 3 5" xfId="4205" xr:uid="{00000000-0005-0000-0000-0000384B0000}"/>
    <cellStyle name="Normal 4 5 3 2 2 2 3 5 2" xfId="9704" xr:uid="{00000000-0005-0000-0000-0000394B0000}"/>
    <cellStyle name="Normal 4 5 3 2 2 2 3 5 2 2" xfId="30437" xr:uid="{00000000-0005-0000-0000-00003A4B0000}"/>
    <cellStyle name="Normal 4 5 3 2 2 2 3 5 3" xfId="20113" xr:uid="{00000000-0005-0000-0000-00003B4B0000}"/>
    <cellStyle name="Normal 4 5 3 2 2 2 3 6" xfId="6502" xr:uid="{00000000-0005-0000-0000-00003C4B0000}"/>
    <cellStyle name="Normal 4 5 3 2 2 2 3 6 2" xfId="9705" xr:uid="{00000000-0005-0000-0000-00003D4B0000}"/>
    <cellStyle name="Normal 4 5 3 2 2 2 3 6 2 2" xfId="31759" xr:uid="{00000000-0005-0000-0000-00003E4B0000}"/>
    <cellStyle name="Normal 4 5 3 2 2 2 3 6 3" xfId="22410" xr:uid="{00000000-0005-0000-0000-00003F4B0000}"/>
    <cellStyle name="Normal 4 5 3 2 2 2 3 7" xfId="9688" xr:uid="{00000000-0005-0000-0000-0000404B0000}"/>
    <cellStyle name="Normal 4 5 3 2 2 2 3 7 2" xfId="29120" xr:uid="{00000000-0005-0000-0000-0000414B0000}"/>
    <cellStyle name="Normal 4 5 3 2 2 2 3 8" xfId="17830" xr:uid="{00000000-0005-0000-0000-0000424B0000}"/>
    <cellStyle name="Normal 4 5 3 2 2 2 4" xfId="1805" xr:uid="{00000000-0005-0000-0000-0000434B0000}"/>
    <cellStyle name="Normal 4 5 3 2 2 2 4 2" xfId="2683" xr:uid="{00000000-0005-0000-0000-0000444B0000}"/>
    <cellStyle name="Normal 4 5 3 2 2 2 4 2 2" xfId="5103" xr:uid="{00000000-0005-0000-0000-0000454B0000}"/>
    <cellStyle name="Normal 4 5 3 2 2 2 4 2 2 2" xfId="9708" xr:uid="{00000000-0005-0000-0000-0000464B0000}"/>
    <cellStyle name="Normal 4 5 3 2 2 2 4 2 2 2 2" xfId="30969" xr:uid="{00000000-0005-0000-0000-0000474B0000}"/>
    <cellStyle name="Normal 4 5 3 2 2 2 4 2 2 3" xfId="21011" xr:uid="{00000000-0005-0000-0000-0000484B0000}"/>
    <cellStyle name="Normal 4 5 3 2 2 2 4 2 3" xfId="7400" xr:uid="{00000000-0005-0000-0000-0000494B0000}"/>
    <cellStyle name="Normal 4 5 3 2 2 2 4 2 3 2" xfId="9709" xr:uid="{00000000-0005-0000-0000-00004A4B0000}"/>
    <cellStyle name="Normal 4 5 3 2 2 2 4 2 3 2 2" xfId="32293" xr:uid="{00000000-0005-0000-0000-00004B4B0000}"/>
    <cellStyle name="Normal 4 5 3 2 2 2 4 2 3 3" xfId="23308" xr:uid="{00000000-0005-0000-0000-00004C4B0000}"/>
    <cellStyle name="Normal 4 5 3 2 2 2 4 2 4" xfId="9707" xr:uid="{00000000-0005-0000-0000-00004D4B0000}"/>
    <cellStyle name="Normal 4 5 3 2 2 2 4 2 4 2" xfId="29651" xr:uid="{00000000-0005-0000-0000-00004E4B0000}"/>
    <cellStyle name="Normal 4 5 3 2 2 2 4 2 5" xfId="18728" xr:uid="{00000000-0005-0000-0000-00004F4B0000}"/>
    <cellStyle name="Normal 4 5 3 2 2 2 4 3" xfId="3498" xr:uid="{00000000-0005-0000-0000-0000504B0000}"/>
    <cellStyle name="Normal 4 5 3 2 2 2 4 3 2" xfId="5847" xr:uid="{00000000-0005-0000-0000-0000514B0000}"/>
    <cellStyle name="Normal 4 5 3 2 2 2 4 3 2 2" xfId="9711" xr:uid="{00000000-0005-0000-0000-0000524B0000}"/>
    <cellStyle name="Normal 4 5 3 2 2 2 4 3 2 2 2" xfId="31408" xr:uid="{00000000-0005-0000-0000-0000534B0000}"/>
    <cellStyle name="Normal 4 5 3 2 2 2 4 3 2 3" xfId="21755" xr:uid="{00000000-0005-0000-0000-0000544B0000}"/>
    <cellStyle name="Normal 4 5 3 2 2 2 4 3 3" xfId="8144" xr:uid="{00000000-0005-0000-0000-0000554B0000}"/>
    <cellStyle name="Normal 4 5 3 2 2 2 4 3 3 2" xfId="9712" xr:uid="{00000000-0005-0000-0000-0000564B0000}"/>
    <cellStyle name="Normal 4 5 3 2 2 2 4 3 3 2 2" xfId="32732" xr:uid="{00000000-0005-0000-0000-0000574B0000}"/>
    <cellStyle name="Normal 4 5 3 2 2 2 4 3 3 3" xfId="24052" xr:uid="{00000000-0005-0000-0000-0000584B0000}"/>
    <cellStyle name="Normal 4 5 3 2 2 2 4 3 4" xfId="9710" xr:uid="{00000000-0005-0000-0000-0000594B0000}"/>
    <cellStyle name="Normal 4 5 3 2 2 2 4 3 4 2" xfId="30089" xr:uid="{00000000-0005-0000-0000-00005A4B0000}"/>
    <cellStyle name="Normal 4 5 3 2 2 2 4 3 5" xfId="19472" xr:uid="{00000000-0005-0000-0000-00005B4B0000}"/>
    <cellStyle name="Normal 4 5 3 2 2 2 4 4" xfId="4359" xr:uid="{00000000-0005-0000-0000-00005C4B0000}"/>
    <cellStyle name="Normal 4 5 3 2 2 2 4 4 2" xfId="9713" xr:uid="{00000000-0005-0000-0000-00005D4B0000}"/>
    <cellStyle name="Normal 4 5 3 2 2 2 4 4 2 2" xfId="30533" xr:uid="{00000000-0005-0000-0000-00005E4B0000}"/>
    <cellStyle name="Normal 4 5 3 2 2 2 4 4 3" xfId="20267" xr:uid="{00000000-0005-0000-0000-00005F4B0000}"/>
    <cellStyle name="Normal 4 5 3 2 2 2 4 5" xfId="6656" xr:uid="{00000000-0005-0000-0000-0000604B0000}"/>
    <cellStyle name="Normal 4 5 3 2 2 2 4 5 2" xfId="9714" xr:uid="{00000000-0005-0000-0000-0000614B0000}"/>
    <cellStyle name="Normal 4 5 3 2 2 2 4 5 2 2" xfId="31855" xr:uid="{00000000-0005-0000-0000-0000624B0000}"/>
    <cellStyle name="Normal 4 5 3 2 2 2 4 5 3" xfId="22564" xr:uid="{00000000-0005-0000-0000-0000634B0000}"/>
    <cellStyle name="Normal 4 5 3 2 2 2 4 6" xfId="9706" xr:uid="{00000000-0005-0000-0000-0000644B0000}"/>
    <cellStyle name="Normal 4 5 3 2 2 2 4 6 2" xfId="29215" xr:uid="{00000000-0005-0000-0000-0000654B0000}"/>
    <cellStyle name="Normal 4 5 3 2 2 2 4 7" xfId="17984" xr:uid="{00000000-0005-0000-0000-0000664B0000}"/>
    <cellStyle name="Normal 4 5 3 2 2 2 5" xfId="2136" xr:uid="{00000000-0005-0000-0000-0000674B0000}"/>
    <cellStyle name="Normal 4 5 3 2 2 2 5 2" xfId="2990" xr:uid="{00000000-0005-0000-0000-0000684B0000}"/>
    <cellStyle name="Normal 4 5 3 2 2 2 5 2 2" xfId="5410" xr:uid="{00000000-0005-0000-0000-0000694B0000}"/>
    <cellStyle name="Normal 4 5 3 2 2 2 5 2 2 2" xfId="9717" xr:uid="{00000000-0005-0000-0000-00006A4B0000}"/>
    <cellStyle name="Normal 4 5 3 2 2 2 5 2 2 2 2" xfId="31159" xr:uid="{00000000-0005-0000-0000-00006B4B0000}"/>
    <cellStyle name="Normal 4 5 3 2 2 2 5 2 2 3" xfId="21318" xr:uid="{00000000-0005-0000-0000-00006C4B0000}"/>
    <cellStyle name="Normal 4 5 3 2 2 2 5 2 3" xfId="7707" xr:uid="{00000000-0005-0000-0000-00006D4B0000}"/>
    <cellStyle name="Normal 4 5 3 2 2 2 5 2 3 2" xfId="9718" xr:uid="{00000000-0005-0000-0000-00006E4B0000}"/>
    <cellStyle name="Normal 4 5 3 2 2 2 5 2 3 2 2" xfId="32483" xr:uid="{00000000-0005-0000-0000-00006F4B0000}"/>
    <cellStyle name="Normal 4 5 3 2 2 2 5 2 3 3" xfId="23615" xr:uid="{00000000-0005-0000-0000-0000704B0000}"/>
    <cellStyle name="Normal 4 5 3 2 2 2 5 2 4" xfId="9716" xr:uid="{00000000-0005-0000-0000-0000714B0000}"/>
    <cellStyle name="Normal 4 5 3 2 2 2 5 2 4 2" xfId="29841" xr:uid="{00000000-0005-0000-0000-0000724B0000}"/>
    <cellStyle name="Normal 4 5 3 2 2 2 5 2 5" xfId="19035" xr:uid="{00000000-0005-0000-0000-0000734B0000}"/>
    <cellStyle name="Normal 4 5 3 2 2 2 5 3" xfId="3829" xr:uid="{00000000-0005-0000-0000-0000744B0000}"/>
    <cellStyle name="Normal 4 5 3 2 2 2 5 3 2" xfId="6154" xr:uid="{00000000-0005-0000-0000-0000754B0000}"/>
    <cellStyle name="Normal 4 5 3 2 2 2 5 3 2 2" xfId="9720" xr:uid="{00000000-0005-0000-0000-0000764B0000}"/>
    <cellStyle name="Normal 4 5 3 2 2 2 5 3 2 2 2" xfId="31598" xr:uid="{00000000-0005-0000-0000-0000774B0000}"/>
    <cellStyle name="Normal 4 5 3 2 2 2 5 3 2 3" xfId="22062" xr:uid="{00000000-0005-0000-0000-0000784B0000}"/>
    <cellStyle name="Normal 4 5 3 2 2 2 5 3 3" xfId="8451" xr:uid="{00000000-0005-0000-0000-0000794B0000}"/>
    <cellStyle name="Normal 4 5 3 2 2 2 5 3 3 2" xfId="9721" xr:uid="{00000000-0005-0000-0000-00007A4B0000}"/>
    <cellStyle name="Normal 4 5 3 2 2 2 5 3 3 2 2" xfId="32922" xr:uid="{00000000-0005-0000-0000-00007B4B0000}"/>
    <cellStyle name="Normal 4 5 3 2 2 2 5 3 3 3" xfId="24359" xr:uid="{00000000-0005-0000-0000-00007C4B0000}"/>
    <cellStyle name="Normal 4 5 3 2 2 2 5 3 4" xfId="9719" xr:uid="{00000000-0005-0000-0000-00007D4B0000}"/>
    <cellStyle name="Normal 4 5 3 2 2 2 5 3 4 2" xfId="30279" xr:uid="{00000000-0005-0000-0000-00007E4B0000}"/>
    <cellStyle name="Normal 4 5 3 2 2 2 5 3 5" xfId="19779" xr:uid="{00000000-0005-0000-0000-00007F4B0000}"/>
    <cellStyle name="Normal 4 5 3 2 2 2 5 4" xfId="4666" xr:uid="{00000000-0005-0000-0000-0000804B0000}"/>
    <cellStyle name="Normal 4 5 3 2 2 2 5 4 2" xfId="9722" xr:uid="{00000000-0005-0000-0000-0000814B0000}"/>
    <cellStyle name="Normal 4 5 3 2 2 2 5 4 2 2" xfId="30723" xr:uid="{00000000-0005-0000-0000-0000824B0000}"/>
    <cellStyle name="Normal 4 5 3 2 2 2 5 4 3" xfId="20574" xr:uid="{00000000-0005-0000-0000-0000834B0000}"/>
    <cellStyle name="Normal 4 5 3 2 2 2 5 5" xfId="6963" xr:uid="{00000000-0005-0000-0000-0000844B0000}"/>
    <cellStyle name="Normal 4 5 3 2 2 2 5 5 2" xfId="9723" xr:uid="{00000000-0005-0000-0000-0000854B0000}"/>
    <cellStyle name="Normal 4 5 3 2 2 2 5 5 2 2" xfId="32045" xr:uid="{00000000-0005-0000-0000-0000864B0000}"/>
    <cellStyle name="Normal 4 5 3 2 2 2 5 5 3" xfId="22871" xr:uid="{00000000-0005-0000-0000-0000874B0000}"/>
    <cellStyle name="Normal 4 5 3 2 2 2 5 6" xfId="9715" xr:uid="{00000000-0005-0000-0000-0000884B0000}"/>
    <cellStyle name="Normal 4 5 3 2 2 2 5 6 2" xfId="29405" xr:uid="{00000000-0005-0000-0000-0000894B0000}"/>
    <cellStyle name="Normal 4 5 3 2 2 2 5 7" xfId="18291" xr:uid="{00000000-0005-0000-0000-00008A4B0000}"/>
    <cellStyle name="Normal 4 5 3 2 2 2 6" xfId="2368" xr:uid="{00000000-0005-0000-0000-00008B4B0000}"/>
    <cellStyle name="Normal 4 5 3 2 2 2 6 2" xfId="4795" xr:uid="{00000000-0005-0000-0000-00008C4B0000}"/>
    <cellStyle name="Normal 4 5 3 2 2 2 6 2 2" xfId="9725" xr:uid="{00000000-0005-0000-0000-00008D4B0000}"/>
    <cellStyle name="Normal 4 5 3 2 2 2 6 2 2 2" xfId="30778" xr:uid="{00000000-0005-0000-0000-00008E4B0000}"/>
    <cellStyle name="Normal 4 5 3 2 2 2 6 2 3" xfId="20703" xr:uid="{00000000-0005-0000-0000-00008F4B0000}"/>
    <cellStyle name="Normal 4 5 3 2 2 2 6 3" xfId="7092" xr:uid="{00000000-0005-0000-0000-0000904B0000}"/>
    <cellStyle name="Normal 4 5 3 2 2 2 6 3 2" xfId="9726" xr:uid="{00000000-0005-0000-0000-0000914B0000}"/>
    <cellStyle name="Normal 4 5 3 2 2 2 6 3 2 2" xfId="32102" xr:uid="{00000000-0005-0000-0000-0000924B0000}"/>
    <cellStyle name="Normal 4 5 3 2 2 2 6 3 3" xfId="23000" xr:uid="{00000000-0005-0000-0000-0000934B0000}"/>
    <cellStyle name="Normal 4 5 3 2 2 2 6 4" xfId="9724" xr:uid="{00000000-0005-0000-0000-0000944B0000}"/>
    <cellStyle name="Normal 4 5 3 2 2 2 6 4 2" xfId="29460" xr:uid="{00000000-0005-0000-0000-0000954B0000}"/>
    <cellStyle name="Normal 4 5 3 2 2 2 6 5" xfId="18420" xr:uid="{00000000-0005-0000-0000-0000964B0000}"/>
    <cellStyle name="Normal 4 5 3 2 2 2 7" xfId="3158" xr:uid="{00000000-0005-0000-0000-0000974B0000}"/>
    <cellStyle name="Normal 4 5 3 2 2 2 7 2" xfId="5539" xr:uid="{00000000-0005-0000-0000-0000984B0000}"/>
    <cellStyle name="Normal 4 5 3 2 2 2 7 2 2" xfId="9728" xr:uid="{00000000-0005-0000-0000-0000994B0000}"/>
    <cellStyle name="Normal 4 5 3 2 2 2 7 2 2 2" xfId="31216" xr:uid="{00000000-0005-0000-0000-00009A4B0000}"/>
    <cellStyle name="Normal 4 5 3 2 2 2 7 2 3" xfId="21447" xr:uid="{00000000-0005-0000-0000-00009B4B0000}"/>
    <cellStyle name="Normal 4 5 3 2 2 2 7 3" xfId="7836" xr:uid="{00000000-0005-0000-0000-00009C4B0000}"/>
    <cellStyle name="Normal 4 5 3 2 2 2 7 3 2" xfId="9729" xr:uid="{00000000-0005-0000-0000-00009D4B0000}"/>
    <cellStyle name="Normal 4 5 3 2 2 2 7 3 2 2" xfId="32540" xr:uid="{00000000-0005-0000-0000-00009E4B0000}"/>
    <cellStyle name="Normal 4 5 3 2 2 2 7 3 3" xfId="23744" xr:uid="{00000000-0005-0000-0000-00009F4B0000}"/>
    <cellStyle name="Normal 4 5 3 2 2 2 7 4" xfId="9727" xr:uid="{00000000-0005-0000-0000-0000A04B0000}"/>
    <cellStyle name="Normal 4 5 3 2 2 2 7 4 2" xfId="29898" xr:uid="{00000000-0005-0000-0000-0000A14B0000}"/>
    <cellStyle name="Normal 4 5 3 2 2 2 7 5" xfId="19164" xr:uid="{00000000-0005-0000-0000-0000A24B0000}"/>
    <cellStyle name="Normal 4 5 3 2 2 2 8" xfId="4051" xr:uid="{00000000-0005-0000-0000-0000A34B0000}"/>
    <cellStyle name="Normal 4 5 3 2 2 2 8 2" xfId="9730" xr:uid="{00000000-0005-0000-0000-0000A44B0000}"/>
    <cellStyle name="Normal 4 5 3 2 2 2 8 2 2" xfId="30341" xr:uid="{00000000-0005-0000-0000-0000A54B0000}"/>
    <cellStyle name="Normal 4 5 3 2 2 2 8 3" xfId="19959" xr:uid="{00000000-0005-0000-0000-0000A64B0000}"/>
    <cellStyle name="Normal 4 5 3 2 2 2 9" xfId="6348" xr:uid="{00000000-0005-0000-0000-0000A74B0000}"/>
    <cellStyle name="Normal 4 5 3 2 2 2 9 2" xfId="9731" xr:uid="{00000000-0005-0000-0000-0000A84B0000}"/>
    <cellStyle name="Normal 4 5 3 2 2 2 9 2 2" xfId="31663" xr:uid="{00000000-0005-0000-0000-0000A94B0000}"/>
    <cellStyle name="Normal 4 5 3 2 2 2 9 3" xfId="22256" xr:uid="{00000000-0005-0000-0000-0000AA4B0000}"/>
    <cellStyle name="Normal 4 5 3 2 2 3" xfId="9650" xr:uid="{00000000-0005-0000-0000-0000AB4B0000}"/>
    <cellStyle name="Normal 4 5 3 2 3" xfId="1289" xr:uid="{00000000-0005-0000-0000-0000AC4B0000}"/>
    <cellStyle name="Normal 4 5 3 2 3 10" xfId="9732" xr:uid="{00000000-0005-0000-0000-0000AD4B0000}"/>
    <cellStyle name="Normal 4 5 3 2 3 10 2" xfId="29025" xr:uid="{00000000-0005-0000-0000-0000AE4B0000}"/>
    <cellStyle name="Normal 4 5 3 2 3 11" xfId="17677" xr:uid="{00000000-0005-0000-0000-0000AF4B0000}"/>
    <cellStyle name="Normal 4 5 3 2 3 2" xfId="1451" xr:uid="{00000000-0005-0000-0000-0000B04B0000}"/>
    <cellStyle name="Normal 4 5 3 2 3 2 2" xfId="1698" xr:uid="{00000000-0005-0000-0000-0000B14B0000}"/>
    <cellStyle name="Normal 4 5 3 2 3 2 2 2" xfId="2010" xr:uid="{00000000-0005-0000-0000-0000B24B0000}"/>
    <cellStyle name="Normal 4 5 3 2 3 2 2 2 2" xfId="2888" xr:uid="{00000000-0005-0000-0000-0000B34B0000}"/>
    <cellStyle name="Normal 4 5 3 2 3 2 2 2 2 2" xfId="5308" xr:uid="{00000000-0005-0000-0000-0000B44B0000}"/>
    <cellStyle name="Normal 4 5 3 2 3 2 2 2 2 2 2" xfId="9737" xr:uid="{00000000-0005-0000-0000-0000B54B0000}"/>
    <cellStyle name="Normal 4 5 3 2 3 2 2 2 2 2 2 2" xfId="31106" xr:uid="{00000000-0005-0000-0000-0000B64B0000}"/>
    <cellStyle name="Normal 4 5 3 2 3 2 2 2 2 2 3" xfId="21216" xr:uid="{00000000-0005-0000-0000-0000B74B0000}"/>
    <cellStyle name="Normal 4 5 3 2 3 2 2 2 2 3" xfId="7605" xr:uid="{00000000-0005-0000-0000-0000B84B0000}"/>
    <cellStyle name="Normal 4 5 3 2 3 2 2 2 2 3 2" xfId="9738" xr:uid="{00000000-0005-0000-0000-0000B94B0000}"/>
    <cellStyle name="Normal 4 5 3 2 3 2 2 2 2 3 2 2" xfId="32430" xr:uid="{00000000-0005-0000-0000-0000BA4B0000}"/>
    <cellStyle name="Normal 4 5 3 2 3 2 2 2 2 3 3" xfId="23513" xr:uid="{00000000-0005-0000-0000-0000BB4B0000}"/>
    <cellStyle name="Normal 4 5 3 2 3 2 2 2 2 4" xfId="9736" xr:uid="{00000000-0005-0000-0000-0000BC4B0000}"/>
    <cellStyle name="Normal 4 5 3 2 3 2 2 2 2 4 2" xfId="29788" xr:uid="{00000000-0005-0000-0000-0000BD4B0000}"/>
    <cellStyle name="Normal 4 5 3 2 3 2 2 2 2 5" xfId="18933" xr:uid="{00000000-0005-0000-0000-0000BE4B0000}"/>
    <cellStyle name="Normal 4 5 3 2 3 2 2 2 3" xfId="3703" xr:uid="{00000000-0005-0000-0000-0000BF4B0000}"/>
    <cellStyle name="Normal 4 5 3 2 3 2 2 2 3 2" xfId="6052" xr:uid="{00000000-0005-0000-0000-0000C04B0000}"/>
    <cellStyle name="Normal 4 5 3 2 3 2 2 2 3 2 2" xfId="9740" xr:uid="{00000000-0005-0000-0000-0000C14B0000}"/>
    <cellStyle name="Normal 4 5 3 2 3 2 2 2 3 2 2 2" xfId="31545" xr:uid="{00000000-0005-0000-0000-0000C24B0000}"/>
    <cellStyle name="Normal 4 5 3 2 3 2 2 2 3 2 3" xfId="21960" xr:uid="{00000000-0005-0000-0000-0000C34B0000}"/>
    <cellStyle name="Normal 4 5 3 2 3 2 2 2 3 3" xfId="8349" xr:uid="{00000000-0005-0000-0000-0000C44B0000}"/>
    <cellStyle name="Normal 4 5 3 2 3 2 2 2 3 3 2" xfId="9741" xr:uid="{00000000-0005-0000-0000-0000C54B0000}"/>
    <cellStyle name="Normal 4 5 3 2 3 2 2 2 3 3 2 2" xfId="32869" xr:uid="{00000000-0005-0000-0000-0000C64B0000}"/>
    <cellStyle name="Normal 4 5 3 2 3 2 2 2 3 3 3" xfId="24257" xr:uid="{00000000-0005-0000-0000-0000C74B0000}"/>
    <cellStyle name="Normal 4 5 3 2 3 2 2 2 3 4" xfId="9739" xr:uid="{00000000-0005-0000-0000-0000C84B0000}"/>
    <cellStyle name="Normal 4 5 3 2 3 2 2 2 3 4 2" xfId="30226" xr:uid="{00000000-0005-0000-0000-0000C94B0000}"/>
    <cellStyle name="Normal 4 5 3 2 3 2 2 2 3 5" xfId="19677" xr:uid="{00000000-0005-0000-0000-0000CA4B0000}"/>
    <cellStyle name="Normal 4 5 3 2 3 2 2 2 4" xfId="4564" xr:uid="{00000000-0005-0000-0000-0000CB4B0000}"/>
    <cellStyle name="Normal 4 5 3 2 3 2 2 2 4 2" xfId="9742" xr:uid="{00000000-0005-0000-0000-0000CC4B0000}"/>
    <cellStyle name="Normal 4 5 3 2 3 2 2 2 4 2 2" xfId="30670" xr:uid="{00000000-0005-0000-0000-0000CD4B0000}"/>
    <cellStyle name="Normal 4 5 3 2 3 2 2 2 4 3" xfId="20472" xr:uid="{00000000-0005-0000-0000-0000CE4B0000}"/>
    <cellStyle name="Normal 4 5 3 2 3 2 2 2 5" xfId="6861" xr:uid="{00000000-0005-0000-0000-0000CF4B0000}"/>
    <cellStyle name="Normal 4 5 3 2 3 2 2 2 5 2" xfId="9743" xr:uid="{00000000-0005-0000-0000-0000D04B0000}"/>
    <cellStyle name="Normal 4 5 3 2 3 2 2 2 5 2 2" xfId="31992" xr:uid="{00000000-0005-0000-0000-0000D14B0000}"/>
    <cellStyle name="Normal 4 5 3 2 3 2 2 2 5 3" xfId="22769" xr:uid="{00000000-0005-0000-0000-0000D24B0000}"/>
    <cellStyle name="Normal 4 5 3 2 3 2 2 2 6" xfId="9735" xr:uid="{00000000-0005-0000-0000-0000D34B0000}"/>
    <cellStyle name="Normal 4 5 3 2 3 2 2 2 6 2" xfId="29352" xr:uid="{00000000-0005-0000-0000-0000D44B0000}"/>
    <cellStyle name="Normal 4 5 3 2 3 2 2 2 7" xfId="18189" xr:uid="{00000000-0005-0000-0000-0000D54B0000}"/>
    <cellStyle name="Normal 4 5 3 2 3 2 2 3" xfId="2580" xr:uid="{00000000-0005-0000-0000-0000D64B0000}"/>
    <cellStyle name="Normal 4 5 3 2 3 2 2 3 2" xfId="5000" xr:uid="{00000000-0005-0000-0000-0000D74B0000}"/>
    <cellStyle name="Normal 4 5 3 2 3 2 2 3 2 2" xfId="9745" xr:uid="{00000000-0005-0000-0000-0000D84B0000}"/>
    <cellStyle name="Normal 4 5 3 2 3 2 2 3 2 2 2" xfId="30915" xr:uid="{00000000-0005-0000-0000-0000D94B0000}"/>
    <cellStyle name="Normal 4 5 3 2 3 2 2 3 2 3" xfId="20908" xr:uid="{00000000-0005-0000-0000-0000DA4B0000}"/>
    <cellStyle name="Normal 4 5 3 2 3 2 2 3 3" xfId="7297" xr:uid="{00000000-0005-0000-0000-0000DB4B0000}"/>
    <cellStyle name="Normal 4 5 3 2 3 2 2 3 3 2" xfId="9746" xr:uid="{00000000-0005-0000-0000-0000DC4B0000}"/>
    <cellStyle name="Normal 4 5 3 2 3 2 2 3 3 2 2" xfId="32239" xr:uid="{00000000-0005-0000-0000-0000DD4B0000}"/>
    <cellStyle name="Normal 4 5 3 2 3 2 2 3 3 3" xfId="23205" xr:uid="{00000000-0005-0000-0000-0000DE4B0000}"/>
    <cellStyle name="Normal 4 5 3 2 3 2 2 3 4" xfId="9744" xr:uid="{00000000-0005-0000-0000-0000DF4B0000}"/>
    <cellStyle name="Normal 4 5 3 2 3 2 2 3 4 2" xfId="29597" xr:uid="{00000000-0005-0000-0000-0000E04B0000}"/>
    <cellStyle name="Normal 4 5 3 2 3 2 2 3 5" xfId="18625" xr:uid="{00000000-0005-0000-0000-0000E14B0000}"/>
    <cellStyle name="Normal 4 5 3 2 3 2 2 4" xfId="3395" xr:uid="{00000000-0005-0000-0000-0000E24B0000}"/>
    <cellStyle name="Normal 4 5 3 2 3 2 2 4 2" xfId="5744" xr:uid="{00000000-0005-0000-0000-0000E34B0000}"/>
    <cellStyle name="Normal 4 5 3 2 3 2 2 4 2 2" xfId="9748" xr:uid="{00000000-0005-0000-0000-0000E44B0000}"/>
    <cellStyle name="Normal 4 5 3 2 3 2 2 4 2 2 2" xfId="31353" xr:uid="{00000000-0005-0000-0000-0000E54B0000}"/>
    <cellStyle name="Normal 4 5 3 2 3 2 2 4 2 3" xfId="21652" xr:uid="{00000000-0005-0000-0000-0000E64B0000}"/>
    <cellStyle name="Normal 4 5 3 2 3 2 2 4 3" xfId="8041" xr:uid="{00000000-0005-0000-0000-0000E74B0000}"/>
    <cellStyle name="Normal 4 5 3 2 3 2 2 4 3 2" xfId="9749" xr:uid="{00000000-0005-0000-0000-0000E84B0000}"/>
    <cellStyle name="Normal 4 5 3 2 3 2 2 4 3 2 2" xfId="32677" xr:uid="{00000000-0005-0000-0000-0000E94B0000}"/>
    <cellStyle name="Normal 4 5 3 2 3 2 2 4 3 3" xfId="23949" xr:uid="{00000000-0005-0000-0000-0000EA4B0000}"/>
    <cellStyle name="Normal 4 5 3 2 3 2 2 4 4" xfId="9747" xr:uid="{00000000-0005-0000-0000-0000EB4B0000}"/>
    <cellStyle name="Normal 4 5 3 2 3 2 2 4 4 2" xfId="30035" xr:uid="{00000000-0005-0000-0000-0000EC4B0000}"/>
    <cellStyle name="Normal 4 5 3 2 3 2 2 4 5" xfId="19369" xr:uid="{00000000-0005-0000-0000-0000ED4B0000}"/>
    <cellStyle name="Normal 4 5 3 2 3 2 2 5" xfId="4256" xr:uid="{00000000-0005-0000-0000-0000EE4B0000}"/>
    <cellStyle name="Normal 4 5 3 2 3 2 2 5 2" xfId="9750" xr:uid="{00000000-0005-0000-0000-0000EF4B0000}"/>
    <cellStyle name="Normal 4 5 3 2 3 2 2 5 2 2" xfId="30478" xr:uid="{00000000-0005-0000-0000-0000F04B0000}"/>
    <cellStyle name="Normal 4 5 3 2 3 2 2 5 3" xfId="20164" xr:uid="{00000000-0005-0000-0000-0000F14B0000}"/>
    <cellStyle name="Normal 4 5 3 2 3 2 2 6" xfId="6553" xr:uid="{00000000-0005-0000-0000-0000F24B0000}"/>
    <cellStyle name="Normal 4 5 3 2 3 2 2 6 2" xfId="9751" xr:uid="{00000000-0005-0000-0000-0000F34B0000}"/>
    <cellStyle name="Normal 4 5 3 2 3 2 2 6 2 2" xfId="31800" xr:uid="{00000000-0005-0000-0000-0000F44B0000}"/>
    <cellStyle name="Normal 4 5 3 2 3 2 2 6 3" xfId="22461" xr:uid="{00000000-0005-0000-0000-0000F54B0000}"/>
    <cellStyle name="Normal 4 5 3 2 3 2 2 7" xfId="9734" xr:uid="{00000000-0005-0000-0000-0000F64B0000}"/>
    <cellStyle name="Normal 4 5 3 2 3 2 2 7 2" xfId="29161" xr:uid="{00000000-0005-0000-0000-0000F74B0000}"/>
    <cellStyle name="Normal 4 5 3 2 3 2 2 8" xfId="17881" xr:uid="{00000000-0005-0000-0000-0000F84B0000}"/>
    <cellStyle name="Normal 4 5 3 2 3 2 3" xfId="1856" xr:uid="{00000000-0005-0000-0000-0000F94B0000}"/>
    <cellStyle name="Normal 4 5 3 2 3 2 3 2" xfId="2734" xr:uid="{00000000-0005-0000-0000-0000FA4B0000}"/>
    <cellStyle name="Normal 4 5 3 2 3 2 3 2 2" xfId="5154" xr:uid="{00000000-0005-0000-0000-0000FB4B0000}"/>
    <cellStyle name="Normal 4 5 3 2 3 2 3 2 2 2" xfId="9754" xr:uid="{00000000-0005-0000-0000-0000FC4B0000}"/>
    <cellStyle name="Normal 4 5 3 2 3 2 3 2 2 2 2" xfId="31010" xr:uid="{00000000-0005-0000-0000-0000FD4B0000}"/>
    <cellStyle name="Normal 4 5 3 2 3 2 3 2 2 3" xfId="21062" xr:uid="{00000000-0005-0000-0000-0000FE4B0000}"/>
    <cellStyle name="Normal 4 5 3 2 3 2 3 2 3" xfId="7451" xr:uid="{00000000-0005-0000-0000-0000FF4B0000}"/>
    <cellStyle name="Normal 4 5 3 2 3 2 3 2 3 2" xfId="9755" xr:uid="{00000000-0005-0000-0000-0000004C0000}"/>
    <cellStyle name="Normal 4 5 3 2 3 2 3 2 3 2 2" xfId="32334" xr:uid="{00000000-0005-0000-0000-0000014C0000}"/>
    <cellStyle name="Normal 4 5 3 2 3 2 3 2 3 3" xfId="23359" xr:uid="{00000000-0005-0000-0000-0000024C0000}"/>
    <cellStyle name="Normal 4 5 3 2 3 2 3 2 4" xfId="9753" xr:uid="{00000000-0005-0000-0000-0000034C0000}"/>
    <cellStyle name="Normal 4 5 3 2 3 2 3 2 4 2" xfId="29692" xr:uid="{00000000-0005-0000-0000-0000044C0000}"/>
    <cellStyle name="Normal 4 5 3 2 3 2 3 2 5" xfId="18779" xr:uid="{00000000-0005-0000-0000-0000054C0000}"/>
    <cellStyle name="Normal 4 5 3 2 3 2 3 3" xfId="3549" xr:uid="{00000000-0005-0000-0000-0000064C0000}"/>
    <cellStyle name="Normal 4 5 3 2 3 2 3 3 2" xfId="5898" xr:uid="{00000000-0005-0000-0000-0000074C0000}"/>
    <cellStyle name="Normal 4 5 3 2 3 2 3 3 2 2" xfId="9757" xr:uid="{00000000-0005-0000-0000-0000084C0000}"/>
    <cellStyle name="Normal 4 5 3 2 3 2 3 3 2 2 2" xfId="31449" xr:uid="{00000000-0005-0000-0000-0000094C0000}"/>
    <cellStyle name="Normal 4 5 3 2 3 2 3 3 2 3" xfId="21806" xr:uid="{00000000-0005-0000-0000-00000A4C0000}"/>
    <cellStyle name="Normal 4 5 3 2 3 2 3 3 3" xfId="8195" xr:uid="{00000000-0005-0000-0000-00000B4C0000}"/>
    <cellStyle name="Normal 4 5 3 2 3 2 3 3 3 2" xfId="9758" xr:uid="{00000000-0005-0000-0000-00000C4C0000}"/>
    <cellStyle name="Normal 4 5 3 2 3 2 3 3 3 2 2" xfId="32773" xr:uid="{00000000-0005-0000-0000-00000D4C0000}"/>
    <cellStyle name="Normal 4 5 3 2 3 2 3 3 3 3" xfId="24103" xr:uid="{00000000-0005-0000-0000-00000E4C0000}"/>
    <cellStyle name="Normal 4 5 3 2 3 2 3 3 4" xfId="9756" xr:uid="{00000000-0005-0000-0000-00000F4C0000}"/>
    <cellStyle name="Normal 4 5 3 2 3 2 3 3 4 2" xfId="30130" xr:uid="{00000000-0005-0000-0000-0000104C0000}"/>
    <cellStyle name="Normal 4 5 3 2 3 2 3 3 5" xfId="19523" xr:uid="{00000000-0005-0000-0000-0000114C0000}"/>
    <cellStyle name="Normal 4 5 3 2 3 2 3 4" xfId="4410" xr:uid="{00000000-0005-0000-0000-0000124C0000}"/>
    <cellStyle name="Normal 4 5 3 2 3 2 3 4 2" xfId="9759" xr:uid="{00000000-0005-0000-0000-0000134C0000}"/>
    <cellStyle name="Normal 4 5 3 2 3 2 3 4 2 2" xfId="30574" xr:uid="{00000000-0005-0000-0000-0000144C0000}"/>
    <cellStyle name="Normal 4 5 3 2 3 2 3 4 3" xfId="20318" xr:uid="{00000000-0005-0000-0000-0000154C0000}"/>
    <cellStyle name="Normal 4 5 3 2 3 2 3 5" xfId="6707" xr:uid="{00000000-0005-0000-0000-0000164C0000}"/>
    <cellStyle name="Normal 4 5 3 2 3 2 3 5 2" xfId="9760" xr:uid="{00000000-0005-0000-0000-0000174C0000}"/>
    <cellStyle name="Normal 4 5 3 2 3 2 3 5 2 2" xfId="31896" xr:uid="{00000000-0005-0000-0000-0000184C0000}"/>
    <cellStyle name="Normal 4 5 3 2 3 2 3 5 3" xfId="22615" xr:uid="{00000000-0005-0000-0000-0000194C0000}"/>
    <cellStyle name="Normal 4 5 3 2 3 2 3 6" xfId="9752" xr:uid="{00000000-0005-0000-0000-00001A4C0000}"/>
    <cellStyle name="Normal 4 5 3 2 3 2 3 6 2" xfId="29256" xr:uid="{00000000-0005-0000-0000-00001B4C0000}"/>
    <cellStyle name="Normal 4 5 3 2 3 2 3 7" xfId="18035" xr:uid="{00000000-0005-0000-0000-00001C4C0000}"/>
    <cellStyle name="Normal 4 5 3 2 3 2 4" xfId="2426" xr:uid="{00000000-0005-0000-0000-00001D4C0000}"/>
    <cellStyle name="Normal 4 5 3 2 3 2 4 2" xfId="4846" xr:uid="{00000000-0005-0000-0000-00001E4C0000}"/>
    <cellStyle name="Normal 4 5 3 2 3 2 4 2 2" xfId="9762" xr:uid="{00000000-0005-0000-0000-00001F4C0000}"/>
    <cellStyle name="Normal 4 5 3 2 3 2 4 2 2 2" xfId="30819" xr:uid="{00000000-0005-0000-0000-0000204C0000}"/>
    <cellStyle name="Normal 4 5 3 2 3 2 4 2 3" xfId="20754" xr:uid="{00000000-0005-0000-0000-0000214C0000}"/>
    <cellStyle name="Normal 4 5 3 2 3 2 4 3" xfId="7143" xr:uid="{00000000-0005-0000-0000-0000224C0000}"/>
    <cellStyle name="Normal 4 5 3 2 3 2 4 3 2" xfId="9763" xr:uid="{00000000-0005-0000-0000-0000234C0000}"/>
    <cellStyle name="Normal 4 5 3 2 3 2 4 3 2 2" xfId="32143" xr:uid="{00000000-0005-0000-0000-0000244C0000}"/>
    <cellStyle name="Normal 4 5 3 2 3 2 4 3 3" xfId="23051" xr:uid="{00000000-0005-0000-0000-0000254C0000}"/>
    <cellStyle name="Normal 4 5 3 2 3 2 4 4" xfId="9761" xr:uid="{00000000-0005-0000-0000-0000264C0000}"/>
    <cellStyle name="Normal 4 5 3 2 3 2 4 4 2" xfId="29501" xr:uid="{00000000-0005-0000-0000-0000274C0000}"/>
    <cellStyle name="Normal 4 5 3 2 3 2 4 5" xfId="18471" xr:uid="{00000000-0005-0000-0000-0000284C0000}"/>
    <cellStyle name="Normal 4 5 3 2 3 2 5" xfId="3241" xr:uid="{00000000-0005-0000-0000-0000294C0000}"/>
    <cellStyle name="Normal 4 5 3 2 3 2 5 2" xfId="5590" xr:uid="{00000000-0005-0000-0000-00002A4C0000}"/>
    <cellStyle name="Normal 4 5 3 2 3 2 5 2 2" xfId="9765" xr:uid="{00000000-0005-0000-0000-00002B4C0000}"/>
    <cellStyle name="Normal 4 5 3 2 3 2 5 2 2 2" xfId="31257" xr:uid="{00000000-0005-0000-0000-00002C4C0000}"/>
    <cellStyle name="Normal 4 5 3 2 3 2 5 2 3" xfId="21498" xr:uid="{00000000-0005-0000-0000-00002D4C0000}"/>
    <cellStyle name="Normal 4 5 3 2 3 2 5 3" xfId="7887" xr:uid="{00000000-0005-0000-0000-00002E4C0000}"/>
    <cellStyle name="Normal 4 5 3 2 3 2 5 3 2" xfId="9766" xr:uid="{00000000-0005-0000-0000-00002F4C0000}"/>
    <cellStyle name="Normal 4 5 3 2 3 2 5 3 2 2" xfId="32581" xr:uid="{00000000-0005-0000-0000-0000304C0000}"/>
    <cellStyle name="Normal 4 5 3 2 3 2 5 3 3" xfId="23795" xr:uid="{00000000-0005-0000-0000-0000314C0000}"/>
    <cellStyle name="Normal 4 5 3 2 3 2 5 4" xfId="9764" xr:uid="{00000000-0005-0000-0000-0000324C0000}"/>
    <cellStyle name="Normal 4 5 3 2 3 2 5 4 2" xfId="29939" xr:uid="{00000000-0005-0000-0000-0000334C0000}"/>
    <cellStyle name="Normal 4 5 3 2 3 2 5 5" xfId="19215" xr:uid="{00000000-0005-0000-0000-0000344C0000}"/>
    <cellStyle name="Normal 4 5 3 2 3 2 6" xfId="4102" xr:uid="{00000000-0005-0000-0000-0000354C0000}"/>
    <cellStyle name="Normal 4 5 3 2 3 2 6 2" xfId="9767" xr:uid="{00000000-0005-0000-0000-0000364C0000}"/>
    <cellStyle name="Normal 4 5 3 2 3 2 6 2 2" xfId="30382" xr:uid="{00000000-0005-0000-0000-0000374C0000}"/>
    <cellStyle name="Normal 4 5 3 2 3 2 6 3" xfId="20010" xr:uid="{00000000-0005-0000-0000-0000384C0000}"/>
    <cellStyle name="Normal 4 5 3 2 3 2 7" xfId="6399" xr:uid="{00000000-0005-0000-0000-0000394C0000}"/>
    <cellStyle name="Normal 4 5 3 2 3 2 7 2" xfId="9768" xr:uid="{00000000-0005-0000-0000-00003A4C0000}"/>
    <cellStyle name="Normal 4 5 3 2 3 2 7 2 2" xfId="31704" xr:uid="{00000000-0005-0000-0000-00003B4C0000}"/>
    <cellStyle name="Normal 4 5 3 2 3 2 7 3" xfId="22307" xr:uid="{00000000-0005-0000-0000-00003C4C0000}"/>
    <cellStyle name="Normal 4 5 3 2 3 2 8" xfId="9733" xr:uid="{00000000-0005-0000-0000-00003D4C0000}"/>
    <cellStyle name="Normal 4 5 3 2 3 2 8 2" xfId="29065" xr:uid="{00000000-0005-0000-0000-00003E4C0000}"/>
    <cellStyle name="Normal 4 5 3 2 3 2 9" xfId="17727" xr:uid="{00000000-0005-0000-0000-00003F4C0000}"/>
    <cellStyle name="Normal 4 5 3 2 3 3" xfId="1627" xr:uid="{00000000-0005-0000-0000-0000404C0000}"/>
    <cellStyle name="Normal 4 5 3 2 3 3 2" xfId="1960" xr:uid="{00000000-0005-0000-0000-0000414C0000}"/>
    <cellStyle name="Normal 4 5 3 2 3 3 2 2" xfId="2838" xr:uid="{00000000-0005-0000-0000-0000424C0000}"/>
    <cellStyle name="Normal 4 5 3 2 3 3 2 2 2" xfId="5258" xr:uid="{00000000-0005-0000-0000-0000434C0000}"/>
    <cellStyle name="Normal 4 5 3 2 3 3 2 2 2 2" xfId="9772" xr:uid="{00000000-0005-0000-0000-0000444C0000}"/>
    <cellStyle name="Normal 4 5 3 2 3 3 2 2 2 2 2" xfId="31066" xr:uid="{00000000-0005-0000-0000-0000454C0000}"/>
    <cellStyle name="Normal 4 5 3 2 3 3 2 2 2 3" xfId="21166" xr:uid="{00000000-0005-0000-0000-0000464C0000}"/>
    <cellStyle name="Normal 4 5 3 2 3 3 2 2 3" xfId="7555" xr:uid="{00000000-0005-0000-0000-0000474C0000}"/>
    <cellStyle name="Normal 4 5 3 2 3 3 2 2 3 2" xfId="9773" xr:uid="{00000000-0005-0000-0000-0000484C0000}"/>
    <cellStyle name="Normal 4 5 3 2 3 3 2 2 3 2 2" xfId="32390" xr:uid="{00000000-0005-0000-0000-0000494C0000}"/>
    <cellStyle name="Normal 4 5 3 2 3 3 2 2 3 3" xfId="23463" xr:uid="{00000000-0005-0000-0000-00004A4C0000}"/>
    <cellStyle name="Normal 4 5 3 2 3 3 2 2 4" xfId="9771" xr:uid="{00000000-0005-0000-0000-00004B4C0000}"/>
    <cellStyle name="Normal 4 5 3 2 3 3 2 2 4 2" xfId="29748" xr:uid="{00000000-0005-0000-0000-00004C4C0000}"/>
    <cellStyle name="Normal 4 5 3 2 3 3 2 2 5" xfId="18883" xr:uid="{00000000-0005-0000-0000-00004D4C0000}"/>
    <cellStyle name="Normal 4 5 3 2 3 3 2 3" xfId="3653" xr:uid="{00000000-0005-0000-0000-00004E4C0000}"/>
    <cellStyle name="Normal 4 5 3 2 3 3 2 3 2" xfId="6002" xr:uid="{00000000-0005-0000-0000-00004F4C0000}"/>
    <cellStyle name="Normal 4 5 3 2 3 3 2 3 2 2" xfId="9775" xr:uid="{00000000-0005-0000-0000-0000504C0000}"/>
    <cellStyle name="Normal 4 5 3 2 3 3 2 3 2 2 2" xfId="31505" xr:uid="{00000000-0005-0000-0000-0000514C0000}"/>
    <cellStyle name="Normal 4 5 3 2 3 3 2 3 2 3" xfId="21910" xr:uid="{00000000-0005-0000-0000-0000524C0000}"/>
    <cellStyle name="Normal 4 5 3 2 3 3 2 3 3" xfId="8299" xr:uid="{00000000-0005-0000-0000-0000534C0000}"/>
    <cellStyle name="Normal 4 5 3 2 3 3 2 3 3 2" xfId="9776" xr:uid="{00000000-0005-0000-0000-0000544C0000}"/>
    <cellStyle name="Normal 4 5 3 2 3 3 2 3 3 2 2" xfId="32829" xr:uid="{00000000-0005-0000-0000-0000554C0000}"/>
    <cellStyle name="Normal 4 5 3 2 3 3 2 3 3 3" xfId="24207" xr:uid="{00000000-0005-0000-0000-0000564C0000}"/>
    <cellStyle name="Normal 4 5 3 2 3 3 2 3 4" xfId="9774" xr:uid="{00000000-0005-0000-0000-0000574C0000}"/>
    <cellStyle name="Normal 4 5 3 2 3 3 2 3 4 2" xfId="30186" xr:uid="{00000000-0005-0000-0000-0000584C0000}"/>
    <cellStyle name="Normal 4 5 3 2 3 3 2 3 5" xfId="19627" xr:uid="{00000000-0005-0000-0000-0000594C0000}"/>
    <cellStyle name="Normal 4 5 3 2 3 3 2 4" xfId="4514" xr:uid="{00000000-0005-0000-0000-00005A4C0000}"/>
    <cellStyle name="Normal 4 5 3 2 3 3 2 4 2" xfId="9777" xr:uid="{00000000-0005-0000-0000-00005B4C0000}"/>
    <cellStyle name="Normal 4 5 3 2 3 3 2 4 2 2" xfId="30630" xr:uid="{00000000-0005-0000-0000-00005C4C0000}"/>
    <cellStyle name="Normal 4 5 3 2 3 3 2 4 3" xfId="20422" xr:uid="{00000000-0005-0000-0000-00005D4C0000}"/>
    <cellStyle name="Normal 4 5 3 2 3 3 2 5" xfId="6811" xr:uid="{00000000-0005-0000-0000-00005E4C0000}"/>
    <cellStyle name="Normal 4 5 3 2 3 3 2 5 2" xfId="9778" xr:uid="{00000000-0005-0000-0000-00005F4C0000}"/>
    <cellStyle name="Normal 4 5 3 2 3 3 2 5 2 2" xfId="31952" xr:uid="{00000000-0005-0000-0000-0000604C0000}"/>
    <cellStyle name="Normal 4 5 3 2 3 3 2 5 3" xfId="22719" xr:uid="{00000000-0005-0000-0000-0000614C0000}"/>
    <cellStyle name="Normal 4 5 3 2 3 3 2 6" xfId="9770" xr:uid="{00000000-0005-0000-0000-0000624C0000}"/>
    <cellStyle name="Normal 4 5 3 2 3 3 2 6 2" xfId="29312" xr:uid="{00000000-0005-0000-0000-0000634C0000}"/>
    <cellStyle name="Normal 4 5 3 2 3 3 2 7" xfId="18139" xr:uid="{00000000-0005-0000-0000-0000644C0000}"/>
    <cellStyle name="Normal 4 5 3 2 3 3 3" xfId="2530" xr:uid="{00000000-0005-0000-0000-0000654C0000}"/>
    <cellStyle name="Normal 4 5 3 2 3 3 3 2" xfId="4950" xr:uid="{00000000-0005-0000-0000-0000664C0000}"/>
    <cellStyle name="Normal 4 5 3 2 3 3 3 2 2" xfId="9780" xr:uid="{00000000-0005-0000-0000-0000674C0000}"/>
    <cellStyle name="Normal 4 5 3 2 3 3 3 2 2 2" xfId="30875" xr:uid="{00000000-0005-0000-0000-0000684C0000}"/>
    <cellStyle name="Normal 4 5 3 2 3 3 3 2 3" xfId="20858" xr:uid="{00000000-0005-0000-0000-0000694C0000}"/>
    <cellStyle name="Normal 4 5 3 2 3 3 3 3" xfId="7247" xr:uid="{00000000-0005-0000-0000-00006A4C0000}"/>
    <cellStyle name="Normal 4 5 3 2 3 3 3 3 2" xfId="9781" xr:uid="{00000000-0005-0000-0000-00006B4C0000}"/>
    <cellStyle name="Normal 4 5 3 2 3 3 3 3 2 2" xfId="32199" xr:uid="{00000000-0005-0000-0000-00006C4C0000}"/>
    <cellStyle name="Normal 4 5 3 2 3 3 3 3 3" xfId="23155" xr:uid="{00000000-0005-0000-0000-00006D4C0000}"/>
    <cellStyle name="Normal 4 5 3 2 3 3 3 4" xfId="9779" xr:uid="{00000000-0005-0000-0000-00006E4C0000}"/>
    <cellStyle name="Normal 4 5 3 2 3 3 3 4 2" xfId="29557" xr:uid="{00000000-0005-0000-0000-00006F4C0000}"/>
    <cellStyle name="Normal 4 5 3 2 3 3 3 5" xfId="18575" xr:uid="{00000000-0005-0000-0000-0000704C0000}"/>
    <cellStyle name="Normal 4 5 3 2 3 3 4" xfId="3345" xr:uid="{00000000-0005-0000-0000-0000714C0000}"/>
    <cellStyle name="Normal 4 5 3 2 3 3 4 2" xfId="5694" xr:uid="{00000000-0005-0000-0000-0000724C0000}"/>
    <cellStyle name="Normal 4 5 3 2 3 3 4 2 2" xfId="9783" xr:uid="{00000000-0005-0000-0000-0000734C0000}"/>
    <cellStyle name="Normal 4 5 3 2 3 3 4 2 2 2" xfId="31313" xr:uid="{00000000-0005-0000-0000-0000744C0000}"/>
    <cellStyle name="Normal 4 5 3 2 3 3 4 2 3" xfId="21602" xr:uid="{00000000-0005-0000-0000-0000754C0000}"/>
    <cellStyle name="Normal 4 5 3 2 3 3 4 3" xfId="7991" xr:uid="{00000000-0005-0000-0000-0000764C0000}"/>
    <cellStyle name="Normal 4 5 3 2 3 3 4 3 2" xfId="9784" xr:uid="{00000000-0005-0000-0000-0000774C0000}"/>
    <cellStyle name="Normal 4 5 3 2 3 3 4 3 2 2" xfId="32637" xr:uid="{00000000-0005-0000-0000-0000784C0000}"/>
    <cellStyle name="Normal 4 5 3 2 3 3 4 3 3" xfId="23899" xr:uid="{00000000-0005-0000-0000-0000794C0000}"/>
    <cellStyle name="Normal 4 5 3 2 3 3 4 4" xfId="9782" xr:uid="{00000000-0005-0000-0000-00007A4C0000}"/>
    <cellStyle name="Normal 4 5 3 2 3 3 4 4 2" xfId="29995" xr:uid="{00000000-0005-0000-0000-00007B4C0000}"/>
    <cellStyle name="Normal 4 5 3 2 3 3 4 5" xfId="19319" xr:uid="{00000000-0005-0000-0000-00007C4C0000}"/>
    <cellStyle name="Normal 4 5 3 2 3 3 5" xfId="4206" xr:uid="{00000000-0005-0000-0000-00007D4C0000}"/>
    <cellStyle name="Normal 4 5 3 2 3 3 5 2" xfId="9785" xr:uid="{00000000-0005-0000-0000-00007E4C0000}"/>
    <cellStyle name="Normal 4 5 3 2 3 3 5 2 2" xfId="30438" xr:uid="{00000000-0005-0000-0000-00007F4C0000}"/>
    <cellStyle name="Normal 4 5 3 2 3 3 5 3" xfId="20114" xr:uid="{00000000-0005-0000-0000-0000804C0000}"/>
    <cellStyle name="Normal 4 5 3 2 3 3 6" xfId="6503" xr:uid="{00000000-0005-0000-0000-0000814C0000}"/>
    <cellStyle name="Normal 4 5 3 2 3 3 6 2" xfId="9786" xr:uid="{00000000-0005-0000-0000-0000824C0000}"/>
    <cellStyle name="Normal 4 5 3 2 3 3 6 2 2" xfId="31760" xr:uid="{00000000-0005-0000-0000-0000834C0000}"/>
    <cellStyle name="Normal 4 5 3 2 3 3 6 3" xfId="22411" xr:uid="{00000000-0005-0000-0000-0000844C0000}"/>
    <cellStyle name="Normal 4 5 3 2 3 3 7" xfId="9769" xr:uid="{00000000-0005-0000-0000-0000854C0000}"/>
    <cellStyle name="Normal 4 5 3 2 3 3 7 2" xfId="29121" xr:uid="{00000000-0005-0000-0000-0000864C0000}"/>
    <cellStyle name="Normal 4 5 3 2 3 3 8" xfId="17831" xr:uid="{00000000-0005-0000-0000-0000874C0000}"/>
    <cellStyle name="Normal 4 5 3 2 3 4" xfId="1806" xr:uid="{00000000-0005-0000-0000-0000884C0000}"/>
    <cellStyle name="Normal 4 5 3 2 3 4 2" xfId="2684" xr:uid="{00000000-0005-0000-0000-0000894C0000}"/>
    <cellStyle name="Normal 4 5 3 2 3 4 2 2" xfId="5104" xr:uid="{00000000-0005-0000-0000-00008A4C0000}"/>
    <cellStyle name="Normal 4 5 3 2 3 4 2 2 2" xfId="9789" xr:uid="{00000000-0005-0000-0000-00008B4C0000}"/>
    <cellStyle name="Normal 4 5 3 2 3 4 2 2 2 2" xfId="30970" xr:uid="{00000000-0005-0000-0000-00008C4C0000}"/>
    <cellStyle name="Normal 4 5 3 2 3 4 2 2 3" xfId="21012" xr:uid="{00000000-0005-0000-0000-00008D4C0000}"/>
    <cellStyle name="Normal 4 5 3 2 3 4 2 3" xfId="7401" xr:uid="{00000000-0005-0000-0000-00008E4C0000}"/>
    <cellStyle name="Normal 4 5 3 2 3 4 2 3 2" xfId="9790" xr:uid="{00000000-0005-0000-0000-00008F4C0000}"/>
    <cellStyle name="Normal 4 5 3 2 3 4 2 3 2 2" xfId="32294" xr:uid="{00000000-0005-0000-0000-0000904C0000}"/>
    <cellStyle name="Normal 4 5 3 2 3 4 2 3 3" xfId="23309" xr:uid="{00000000-0005-0000-0000-0000914C0000}"/>
    <cellStyle name="Normal 4 5 3 2 3 4 2 4" xfId="9788" xr:uid="{00000000-0005-0000-0000-0000924C0000}"/>
    <cellStyle name="Normal 4 5 3 2 3 4 2 4 2" xfId="29652" xr:uid="{00000000-0005-0000-0000-0000934C0000}"/>
    <cellStyle name="Normal 4 5 3 2 3 4 2 5" xfId="18729" xr:uid="{00000000-0005-0000-0000-0000944C0000}"/>
    <cellStyle name="Normal 4 5 3 2 3 4 3" xfId="3499" xr:uid="{00000000-0005-0000-0000-0000954C0000}"/>
    <cellStyle name="Normal 4 5 3 2 3 4 3 2" xfId="5848" xr:uid="{00000000-0005-0000-0000-0000964C0000}"/>
    <cellStyle name="Normal 4 5 3 2 3 4 3 2 2" xfId="9792" xr:uid="{00000000-0005-0000-0000-0000974C0000}"/>
    <cellStyle name="Normal 4 5 3 2 3 4 3 2 2 2" xfId="31409" xr:uid="{00000000-0005-0000-0000-0000984C0000}"/>
    <cellStyle name="Normal 4 5 3 2 3 4 3 2 3" xfId="21756" xr:uid="{00000000-0005-0000-0000-0000994C0000}"/>
    <cellStyle name="Normal 4 5 3 2 3 4 3 3" xfId="8145" xr:uid="{00000000-0005-0000-0000-00009A4C0000}"/>
    <cellStyle name="Normal 4 5 3 2 3 4 3 3 2" xfId="9793" xr:uid="{00000000-0005-0000-0000-00009B4C0000}"/>
    <cellStyle name="Normal 4 5 3 2 3 4 3 3 2 2" xfId="32733" xr:uid="{00000000-0005-0000-0000-00009C4C0000}"/>
    <cellStyle name="Normal 4 5 3 2 3 4 3 3 3" xfId="24053" xr:uid="{00000000-0005-0000-0000-00009D4C0000}"/>
    <cellStyle name="Normal 4 5 3 2 3 4 3 4" xfId="9791" xr:uid="{00000000-0005-0000-0000-00009E4C0000}"/>
    <cellStyle name="Normal 4 5 3 2 3 4 3 4 2" xfId="30090" xr:uid="{00000000-0005-0000-0000-00009F4C0000}"/>
    <cellStyle name="Normal 4 5 3 2 3 4 3 5" xfId="19473" xr:uid="{00000000-0005-0000-0000-0000A04C0000}"/>
    <cellStyle name="Normal 4 5 3 2 3 4 4" xfId="4360" xr:uid="{00000000-0005-0000-0000-0000A14C0000}"/>
    <cellStyle name="Normal 4 5 3 2 3 4 4 2" xfId="9794" xr:uid="{00000000-0005-0000-0000-0000A24C0000}"/>
    <cellStyle name="Normal 4 5 3 2 3 4 4 2 2" xfId="30534" xr:uid="{00000000-0005-0000-0000-0000A34C0000}"/>
    <cellStyle name="Normal 4 5 3 2 3 4 4 3" xfId="20268" xr:uid="{00000000-0005-0000-0000-0000A44C0000}"/>
    <cellStyle name="Normal 4 5 3 2 3 4 5" xfId="6657" xr:uid="{00000000-0005-0000-0000-0000A54C0000}"/>
    <cellStyle name="Normal 4 5 3 2 3 4 5 2" xfId="9795" xr:uid="{00000000-0005-0000-0000-0000A64C0000}"/>
    <cellStyle name="Normal 4 5 3 2 3 4 5 2 2" xfId="31856" xr:uid="{00000000-0005-0000-0000-0000A74C0000}"/>
    <cellStyle name="Normal 4 5 3 2 3 4 5 3" xfId="22565" xr:uid="{00000000-0005-0000-0000-0000A84C0000}"/>
    <cellStyle name="Normal 4 5 3 2 3 4 6" xfId="9787" xr:uid="{00000000-0005-0000-0000-0000A94C0000}"/>
    <cellStyle name="Normal 4 5 3 2 3 4 6 2" xfId="29216" xr:uid="{00000000-0005-0000-0000-0000AA4C0000}"/>
    <cellStyle name="Normal 4 5 3 2 3 4 7" xfId="17985" xr:uid="{00000000-0005-0000-0000-0000AB4C0000}"/>
    <cellStyle name="Normal 4 5 3 2 3 5" xfId="2137" xr:uid="{00000000-0005-0000-0000-0000AC4C0000}"/>
    <cellStyle name="Normal 4 5 3 2 3 5 2" xfId="2991" xr:uid="{00000000-0005-0000-0000-0000AD4C0000}"/>
    <cellStyle name="Normal 4 5 3 2 3 5 2 2" xfId="5411" xr:uid="{00000000-0005-0000-0000-0000AE4C0000}"/>
    <cellStyle name="Normal 4 5 3 2 3 5 2 2 2" xfId="9798" xr:uid="{00000000-0005-0000-0000-0000AF4C0000}"/>
    <cellStyle name="Normal 4 5 3 2 3 5 2 2 2 2" xfId="31160" xr:uid="{00000000-0005-0000-0000-0000B04C0000}"/>
    <cellStyle name="Normal 4 5 3 2 3 5 2 2 3" xfId="21319" xr:uid="{00000000-0005-0000-0000-0000B14C0000}"/>
    <cellStyle name="Normal 4 5 3 2 3 5 2 3" xfId="7708" xr:uid="{00000000-0005-0000-0000-0000B24C0000}"/>
    <cellStyle name="Normal 4 5 3 2 3 5 2 3 2" xfId="9799" xr:uid="{00000000-0005-0000-0000-0000B34C0000}"/>
    <cellStyle name="Normal 4 5 3 2 3 5 2 3 2 2" xfId="32484" xr:uid="{00000000-0005-0000-0000-0000B44C0000}"/>
    <cellStyle name="Normal 4 5 3 2 3 5 2 3 3" xfId="23616" xr:uid="{00000000-0005-0000-0000-0000B54C0000}"/>
    <cellStyle name="Normal 4 5 3 2 3 5 2 4" xfId="9797" xr:uid="{00000000-0005-0000-0000-0000B64C0000}"/>
    <cellStyle name="Normal 4 5 3 2 3 5 2 4 2" xfId="29842" xr:uid="{00000000-0005-0000-0000-0000B74C0000}"/>
    <cellStyle name="Normal 4 5 3 2 3 5 2 5" xfId="19036" xr:uid="{00000000-0005-0000-0000-0000B84C0000}"/>
    <cellStyle name="Normal 4 5 3 2 3 5 3" xfId="3830" xr:uid="{00000000-0005-0000-0000-0000B94C0000}"/>
    <cellStyle name="Normal 4 5 3 2 3 5 3 2" xfId="6155" xr:uid="{00000000-0005-0000-0000-0000BA4C0000}"/>
    <cellStyle name="Normal 4 5 3 2 3 5 3 2 2" xfId="9801" xr:uid="{00000000-0005-0000-0000-0000BB4C0000}"/>
    <cellStyle name="Normal 4 5 3 2 3 5 3 2 2 2" xfId="31599" xr:uid="{00000000-0005-0000-0000-0000BC4C0000}"/>
    <cellStyle name="Normal 4 5 3 2 3 5 3 2 3" xfId="22063" xr:uid="{00000000-0005-0000-0000-0000BD4C0000}"/>
    <cellStyle name="Normal 4 5 3 2 3 5 3 3" xfId="8452" xr:uid="{00000000-0005-0000-0000-0000BE4C0000}"/>
    <cellStyle name="Normal 4 5 3 2 3 5 3 3 2" xfId="9802" xr:uid="{00000000-0005-0000-0000-0000BF4C0000}"/>
    <cellStyle name="Normal 4 5 3 2 3 5 3 3 2 2" xfId="32923" xr:uid="{00000000-0005-0000-0000-0000C04C0000}"/>
    <cellStyle name="Normal 4 5 3 2 3 5 3 3 3" xfId="24360" xr:uid="{00000000-0005-0000-0000-0000C14C0000}"/>
    <cellStyle name="Normal 4 5 3 2 3 5 3 4" xfId="9800" xr:uid="{00000000-0005-0000-0000-0000C24C0000}"/>
    <cellStyle name="Normal 4 5 3 2 3 5 3 4 2" xfId="30280" xr:uid="{00000000-0005-0000-0000-0000C34C0000}"/>
    <cellStyle name="Normal 4 5 3 2 3 5 3 5" xfId="19780" xr:uid="{00000000-0005-0000-0000-0000C44C0000}"/>
    <cellStyle name="Normal 4 5 3 2 3 5 4" xfId="4667" xr:uid="{00000000-0005-0000-0000-0000C54C0000}"/>
    <cellStyle name="Normal 4 5 3 2 3 5 4 2" xfId="9803" xr:uid="{00000000-0005-0000-0000-0000C64C0000}"/>
    <cellStyle name="Normal 4 5 3 2 3 5 4 2 2" xfId="30724" xr:uid="{00000000-0005-0000-0000-0000C74C0000}"/>
    <cellStyle name="Normal 4 5 3 2 3 5 4 3" xfId="20575" xr:uid="{00000000-0005-0000-0000-0000C84C0000}"/>
    <cellStyle name="Normal 4 5 3 2 3 5 5" xfId="6964" xr:uid="{00000000-0005-0000-0000-0000C94C0000}"/>
    <cellStyle name="Normal 4 5 3 2 3 5 5 2" xfId="9804" xr:uid="{00000000-0005-0000-0000-0000CA4C0000}"/>
    <cellStyle name="Normal 4 5 3 2 3 5 5 2 2" xfId="32046" xr:uid="{00000000-0005-0000-0000-0000CB4C0000}"/>
    <cellStyle name="Normal 4 5 3 2 3 5 5 3" xfId="22872" xr:uid="{00000000-0005-0000-0000-0000CC4C0000}"/>
    <cellStyle name="Normal 4 5 3 2 3 5 6" xfId="9796" xr:uid="{00000000-0005-0000-0000-0000CD4C0000}"/>
    <cellStyle name="Normal 4 5 3 2 3 5 6 2" xfId="29406" xr:uid="{00000000-0005-0000-0000-0000CE4C0000}"/>
    <cellStyle name="Normal 4 5 3 2 3 5 7" xfId="18292" xr:uid="{00000000-0005-0000-0000-0000CF4C0000}"/>
    <cellStyle name="Normal 4 5 3 2 3 6" xfId="2369" xr:uid="{00000000-0005-0000-0000-0000D04C0000}"/>
    <cellStyle name="Normal 4 5 3 2 3 6 2" xfId="4796" xr:uid="{00000000-0005-0000-0000-0000D14C0000}"/>
    <cellStyle name="Normal 4 5 3 2 3 6 2 2" xfId="9806" xr:uid="{00000000-0005-0000-0000-0000D24C0000}"/>
    <cellStyle name="Normal 4 5 3 2 3 6 2 2 2" xfId="30779" xr:uid="{00000000-0005-0000-0000-0000D34C0000}"/>
    <cellStyle name="Normal 4 5 3 2 3 6 2 3" xfId="20704" xr:uid="{00000000-0005-0000-0000-0000D44C0000}"/>
    <cellStyle name="Normal 4 5 3 2 3 6 3" xfId="7093" xr:uid="{00000000-0005-0000-0000-0000D54C0000}"/>
    <cellStyle name="Normal 4 5 3 2 3 6 3 2" xfId="9807" xr:uid="{00000000-0005-0000-0000-0000D64C0000}"/>
    <cellStyle name="Normal 4 5 3 2 3 6 3 2 2" xfId="32103" xr:uid="{00000000-0005-0000-0000-0000D74C0000}"/>
    <cellStyle name="Normal 4 5 3 2 3 6 3 3" xfId="23001" xr:uid="{00000000-0005-0000-0000-0000D84C0000}"/>
    <cellStyle name="Normal 4 5 3 2 3 6 4" xfId="9805" xr:uid="{00000000-0005-0000-0000-0000D94C0000}"/>
    <cellStyle name="Normal 4 5 3 2 3 6 4 2" xfId="29461" xr:uid="{00000000-0005-0000-0000-0000DA4C0000}"/>
    <cellStyle name="Normal 4 5 3 2 3 6 5" xfId="18421" xr:uid="{00000000-0005-0000-0000-0000DB4C0000}"/>
    <cellStyle name="Normal 4 5 3 2 3 7" xfId="3159" xr:uid="{00000000-0005-0000-0000-0000DC4C0000}"/>
    <cellStyle name="Normal 4 5 3 2 3 7 2" xfId="5540" xr:uid="{00000000-0005-0000-0000-0000DD4C0000}"/>
    <cellStyle name="Normal 4 5 3 2 3 7 2 2" xfId="9809" xr:uid="{00000000-0005-0000-0000-0000DE4C0000}"/>
    <cellStyle name="Normal 4 5 3 2 3 7 2 2 2" xfId="31217" xr:uid="{00000000-0005-0000-0000-0000DF4C0000}"/>
    <cellStyle name="Normal 4 5 3 2 3 7 2 3" xfId="21448" xr:uid="{00000000-0005-0000-0000-0000E04C0000}"/>
    <cellStyle name="Normal 4 5 3 2 3 7 3" xfId="7837" xr:uid="{00000000-0005-0000-0000-0000E14C0000}"/>
    <cellStyle name="Normal 4 5 3 2 3 7 3 2" xfId="9810" xr:uid="{00000000-0005-0000-0000-0000E24C0000}"/>
    <cellStyle name="Normal 4 5 3 2 3 7 3 2 2" xfId="32541" xr:uid="{00000000-0005-0000-0000-0000E34C0000}"/>
    <cellStyle name="Normal 4 5 3 2 3 7 3 3" xfId="23745" xr:uid="{00000000-0005-0000-0000-0000E44C0000}"/>
    <cellStyle name="Normal 4 5 3 2 3 7 4" xfId="9808" xr:uid="{00000000-0005-0000-0000-0000E54C0000}"/>
    <cellStyle name="Normal 4 5 3 2 3 7 4 2" xfId="29899" xr:uid="{00000000-0005-0000-0000-0000E64C0000}"/>
    <cellStyle name="Normal 4 5 3 2 3 7 5" xfId="19165" xr:uid="{00000000-0005-0000-0000-0000E74C0000}"/>
    <cellStyle name="Normal 4 5 3 2 3 8" xfId="4052" xr:uid="{00000000-0005-0000-0000-0000E84C0000}"/>
    <cellStyle name="Normal 4 5 3 2 3 8 2" xfId="9811" xr:uid="{00000000-0005-0000-0000-0000E94C0000}"/>
    <cellStyle name="Normal 4 5 3 2 3 8 2 2" xfId="30342" xr:uid="{00000000-0005-0000-0000-0000EA4C0000}"/>
    <cellStyle name="Normal 4 5 3 2 3 8 3" xfId="19960" xr:uid="{00000000-0005-0000-0000-0000EB4C0000}"/>
    <cellStyle name="Normal 4 5 3 2 3 9" xfId="6349" xr:uid="{00000000-0005-0000-0000-0000EC4C0000}"/>
    <cellStyle name="Normal 4 5 3 2 3 9 2" xfId="9812" xr:uid="{00000000-0005-0000-0000-0000ED4C0000}"/>
    <cellStyle name="Normal 4 5 3 2 3 9 2 2" xfId="31664" xr:uid="{00000000-0005-0000-0000-0000EE4C0000}"/>
    <cellStyle name="Normal 4 5 3 2 3 9 3" xfId="22257" xr:uid="{00000000-0005-0000-0000-0000EF4C0000}"/>
    <cellStyle name="Normal 4 5 3 2 4" xfId="9649" xr:uid="{00000000-0005-0000-0000-0000F04C0000}"/>
    <cellStyle name="Normal 4 5 3 3" xfId="1290" xr:uid="{00000000-0005-0000-0000-0000F14C0000}"/>
    <cellStyle name="Normal 4 5 3 3 2" xfId="1291" xr:uid="{00000000-0005-0000-0000-0000F24C0000}"/>
    <cellStyle name="Normal 4 5 3 3 2 10" xfId="9814" xr:uid="{00000000-0005-0000-0000-0000F34C0000}"/>
    <cellStyle name="Normal 4 5 3 3 2 10 2" xfId="29026" xr:uid="{00000000-0005-0000-0000-0000F44C0000}"/>
    <cellStyle name="Normal 4 5 3 3 2 11" xfId="17678" xr:uid="{00000000-0005-0000-0000-0000F54C0000}"/>
    <cellStyle name="Normal 4 5 3 3 2 2" xfId="1468" xr:uid="{00000000-0005-0000-0000-0000F64C0000}"/>
    <cellStyle name="Normal 4 5 3 3 2 2 2" xfId="1715" xr:uid="{00000000-0005-0000-0000-0000F74C0000}"/>
    <cellStyle name="Normal 4 5 3 3 2 2 2 2" xfId="2027" xr:uid="{00000000-0005-0000-0000-0000F84C0000}"/>
    <cellStyle name="Normal 4 5 3 3 2 2 2 2 2" xfId="2905" xr:uid="{00000000-0005-0000-0000-0000F94C0000}"/>
    <cellStyle name="Normal 4 5 3 3 2 2 2 2 2 2" xfId="5325" xr:uid="{00000000-0005-0000-0000-0000FA4C0000}"/>
    <cellStyle name="Normal 4 5 3 3 2 2 2 2 2 2 2" xfId="9819" xr:uid="{00000000-0005-0000-0000-0000FB4C0000}"/>
    <cellStyle name="Normal 4 5 3 3 2 2 2 2 2 2 2 2" xfId="31114" xr:uid="{00000000-0005-0000-0000-0000FC4C0000}"/>
    <cellStyle name="Normal 4 5 3 3 2 2 2 2 2 2 3" xfId="21233" xr:uid="{00000000-0005-0000-0000-0000FD4C0000}"/>
    <cellStyle name="Normal 4 5 3 3 2 2 2 2 2 3" xfId="7622" xr:uid="{00000000-0005-0000-0000-0000FE4C0000}"/>
    <cellStyle name="Normal 4 5 3 3 2 2 2 2 2 3 2" xfId="9820" xr:uid="{00000000-0005-0000-0000-0000FF4C0000}"/>
    <cellStyle name="Normal 4 5 3 3 2 2 2 2 2 3 2 2" xfId="32438" xr:uid="{00000000-0005-0000-0000-0000004D0000}"/>
    <cellStyle name="Normal 4 5 3 3 2 2 2 2 2 3 3" xfId="23530" xr:uid="{00000000-0005-0000-0000-0000014D0000}"/>
    <cellStyle name="Normal 4 5 3 3 2 2 2 2 2 4" xfId="9818" xr:uid="{00000000-0005-0000-0000-0000024D0000}"/>
    <cellStyle name="Normal 4 5 3 3 2 2 2 2 2 4 2" xfId="29796" xr:uid="{00000000-0005-0000-0000-0000034D0000}"/>
    <cellStyle name="Normal 4 5 3 3 2 2 2 2 2 5" xfId="18950" xr:uid="{00000000-0005-0000-0000-0000044D0000}"/>
    <cellStyle name="Normal 4 5 3 3 2 2 2 2 3" xfId="3720" xr:uid="{00000000-0005-0000-0000-0000054D0000}"/>
    <cellStyle name="Normal 4 5 3 3 2 2 2 2 3 2" xfId="6069" xr:uid="{00000000-0005-0000-0000-0000064D0000}"/>
    <cellStyle name="Normal 4 5 3 3 2 2 2 2 3 2 2" xfId="9822" xr:uid="{00000000-0005-0000-0000-0000074D0000}"/>
    <cellStyle name="Normal 4 5 3 3 2 2 2 2 3 2 2 2" xfId="31553" xr:uid="{00000000-0005-0000-0000-0000084D0000}"/>
    <cellStyle name="Normal 4 5 3 3 2 2 2 2 3 2 3" xfId="21977" xr:uid="{00000000-0005-0000-0000-0000094D0000}"/>
    <cellStyle name="Normal 4 5 3 3 2 2 2 2 3 3" xfId="8366" xr:uid="{00000000-0005-0000-0000-00000A4D0000}"/>
    <cellStyle name="Normal 4 5 3 3 2 2 2 2 3 3 2" xfId="9823" xr:uid="{00000000-0005-0000-0000-00000B4D0000}"/>
    <cellStyle name="Normal 4 5 3 3 2 2 2 2 3 3 2 2" xfId="32877" xr:uid="{00000000-0005-0000-0000-00000C4D0000}"/>
    <cellStyle name="Normal 4 5 3 3 2 2 2 2 3 3 3" xfId="24274" xr:uid="{00000000-0005-0000-0000-00000D4D0000}"/>
    <cellStyle name="Normal 4 5 3 3 2 2 2 2 3 4" xfId="9821" xr:uid="{00000000-0005-0000-0000-00000E4D0000}"/>
    <cellStyle name="Normal 4 5 3 3 2 2 2 2 3 4 2" xfId="30234" xr:uid="{00000000-0005-0000-0000-00000F4D0000}"/>
    <cellStyle name="Normal 4 5 3 3 2 2 2 2 3 5" xfId="19694" xr:uid="{00000000-0005-0000-0000-0000104D0000}"/>
    <cellStyle name="Normal 4 5 3 3 2 2 2 2 4" xfId="4581" xr:uid="{00000000-0005-0000-0000-0000114D0000}"/>
    <cellStyle name="Normal 4 5 3 3 2 2 2 2 4 2" xfId="9824" xr:uid="{00000000-0005-0000-0000-0000124D0000}"/>
    <cellStyle name="Normal 4 5 3 3 2 2 2 2 4 2 2" xfId="30678" xr:uid="{00000000-0005-0000-0000-0000134D0000}"/>
    <cellStyle name="Normal 4 5 3 3 2 2 2 2 4 3" xfId="20489" xr:uid="{00000000-0005-0000-0000-0000144D0000}"/>
    <cellStyle name="Normal 4 5 3 3 2 2 2 2 5" xfId="6878" xr:uid="{00000000-0005-0000-0000-0000154D0000}"/>
    <cellStyle name="Normal 4 5 3 3 2 2 2 2 5 2" xfId="9825" xr:uid="{00000000-0005-0000-0000-0000164D0000}"/>
    <cellStyle name="Normal 4 5 3 3 2 2 2 2 5 2 2" xfId="32000" xr:uid="{00000000-0005-0000-0000-0000174D0000}"/>
    <cellStyle name="Normal 4 5 3 3 2 2 2 2 5 3" xfId="22786" xr:uid="{00000000-0005-0000-0000-0000184D0000}"/>
    <cellStyle name="Normal 4 5 3 3 2 2 2 2 6" xfId="9817" xr:uid="{00000000-0005-0000-0000-0000194D0000}"/>
    <cellStyle name="Normal 4 5 3 3 2 2 2 2 6 2" xfId="29360" xr:uid="{00000000-0005-0000-0000-00001A4D0000}"/>
    <cellStyle name="Normal 4 5 3 3 2 2 2 2 7" xfId="18206" xr:uid="{00000000-0005-0000-0000-00001B4D0000}"/>
    <cellStyle name="Normal 4 5 3 3 2 2 2 3" xfId="2597" xr:uid="{00000000-0005-0000-0000-00001C4D0000}"/>
    <cellStyle name="Normal 4 5 3 3 2 2 2 3 2" xfId="5017" xr:uid="{00000000-0005-0000-0000-00001D4D0000}"/>
    <cellStyle name="Normal 4 5 3 3 2 2 2 3 2 2" xfId="9827" xr:uid="{00000000-0005-0000-0000-00001E4D0000}"/>
    <cellStyle name="Normal 4 5 3 3 2 2 2 3 2 2 2" xfId="30923" xr:uid="{00000000-0005-0000-0000-00001F4D0000}"/>
    <cellStyle name="Normal 4 5 3 3 2 2 2 3 2 3" xfId="20925" xr:uid="{00000000-0005-0000-0000-0000204D0000}"/>
    <cellStyle name="Normal 4 5 3 3 2 2 2 3 3" xfId="7314" xr:uid="{00000000-0005-0000-0000-0000214D0000}"/>
    <cellStyle name="Normal 4 5 3 3 2 2 2 3 3 2" xfId="9828" xr:uid="{00000000-0005-0000-0000-0000224D0000}"/>
    <cellStyle name="Normal 4 5 3 3 2 2 2 3 3 2 2" xfId="32247" xr:uid="{00000000-0005-0000-0000-0000234D0000}"/>
    <cellStyle name="Normal 4 5 3 3 2 2 2 3 3 3" xfId="23222" xr:uid="{00000000-0005-0000-0000-0000244D0000}"/>
    <cellStyle name="Normal 4 5 3 3 2 2 2 3 4" xfId="9826" xr:uid="{00000000-0005-0000-0000-0000254D0000}"/>
    <cellStyle name="Normal 4 5 3 3 2 2 2 3 4 2" xfId="29605" xr:uid="{00000000-0005-0000-0000-0000264D0000}"/>
    <cellStyle name="Normal 4 5 3 3 2 2 2 3 5" xfId="18642" xr:uid="{00000000-0005-0000-0000-0000274D0000}"/>
    <cellStyle name="Normal 4 5 3 3 2 2 2 4" xfId="3412" xr:uid="{00000000-0005-0000-0000-0000284D0000}"/>
    <cellStyle name="Normal 4 5 3 3 2 2 2 4 2" xfId="5761" xr:uid="{00000000-0005-0000-0000-0000294D0000}"/>
    <cellStyle name="Normal 4 5 3 3 2 2 2 4 2 2" xfId="9830" xr:uid="{00000000-0005-0000-0000-00002A4D0000}"/>
    <cellStyle name="Normal 4 5 3 3 2 2 2 4 2 2 2" xfId="31361" xr:uid="{00000000-0005-0000-0000-00002B4D0000}"/>
    <cellStyle name="Normal 4 5 3 3 2 2 2 4 2 3" xfId="21669" xr:uid="{00000000-0005-0000-0000-00002C4D0000}"/>
    <cellStyle name="Normal 4 5 3 3 2 2 2 4 3" xfId="8058" xr:uid="{00000000-0005-0000-0000-00002D4D0000}"/>
    <cellStyle name="Normal 4 5 3 3 2 2 2 4 3 2" xfId="9831" xr:uid="{00000000-0005-0000-0000-00002E4D0000}"/>
    <cellStyle name="Normal 4 5 3 3 2 2 2 4 3 2 2" xfId="32685" xr:uid="{00000000-0005-0000-0000-00002F4D0000}"/>
    <cellStyle name="Normal 4 5 3 3 2 2 2 4 3 3" xfId="23966" xr:uid="{00000000-0005-0000-0000-0000304D0000}"/>
    <cellStyle name="Normal 4 5 3 3 2 2 2 4 4" xfId="9829" xr:uid="{00000000-0005-0000-0000-0000314D0000}"/>
    <cellStyle name="Normal 4 5 3 3 2 2 2 4 4 2" xfId="30043" xr:uid="{00000000-0005-0000-0000-0000324D0000}"/>
    <cellStyle name="Normal 4 5 3 3 2 2 2 4 5" xfId="19386" xr:uid="{00000000-0005-0000-0000-0000334D0000}"/>
    <cellStyle name="Normal 4 5 3 3 2 2 2 5" xfId="4273" xr:uid="{00000000-0005-0000-0000-0000344D0000}"/>
    <cellStyle name="Normal 4 5 3 3 2 2 2 5 2" xfId="9832" xr:uid="{00000000-0005-0000-0000-0000354D0000}"/>
    <cellStyle name="Normal 4 5 3 3 2 2 2 5 2 2" xfId="30486" xr:uid="{00000000-0005-0000-0000-0000364D0000}"/>
    <cellStyle name="Normal 4 5 3 3 2 2 2 5 3" xfId="20181" xr:uid="{00000000-0005-0000-0000-0000374D0000}"/>
    <cellStyle name="Normal 4 5 3 3 2 2 2 6" xfId="6570" xr:uid="{00000000-0005-0000-0000-0000384D0000}"/>
    <cellStyle name="Normal 4 5 3 3 2 2 2 6 2" xfId="9833" xr:uid="{00000000-0005-0000-0000-0000394D0000}"/>
    <cellStyle name="Normal 4 5 3 3 2 2 2 6 2 2" xfId="31808" xr:uid="{00000000-0005-0000-0000-00003A4D0000}"/>
    <cellStyle name="Normal 4 5 3 3 2 2 2 6 3" xfId="22478" xr:uid="{00000000-0005-0000-0000-00003B4D0000}"/>
    <cellStyle name="Normal 4 5 3 3 2 2 2 7" xfId="9816" xr:uid="{00000000-0005-0000-0000-00003C4D0000}"/>
    <cellStyle name="Normal 4 5 3 3 2 2 2 7 2" xfId="29169" xr:uid="{00000000-0005-0000-0000-00003D4D0000}"/>
    <cellStyle name="Normal 4 5 3 3 2 2 2 8" xfId="17898" xr:uid="{00000000-0005-0000-0000-00003E4D0000}"/>
    <cellStyle name="Normal 4 5 3 3 2 2 3" xfId="1873" xr:uid="{00000000-0005-0000-0000-00003F4D0000}"/>
    <cellStyle name="Normal 4 5 3 3 2 2 3 2" xfId="2751" xr:uid="{00000000-0005-0000-0000-0000404D0000}"/>
    <cellStyle name="Normal 4 5 3 3 2 2 3 2 2" xfId="5171" xr:uid="{00000000-0005-0000-0000-0000414D0000}"/>
    <cellStyle name="Normal 4 5 3 3 2 2 3 2 2 2" xfId="9836" xr:uid="{00000000-0005-0000-0000-0000424D0000}"/>
    <cellStyle name="Normal 4 5 3 3 2 2 3 2 2 2 2" xfId="31018" xr:uid="{00000000-0005-0000-0000-0000434D0000}"/>
    <cellStyle name="Normal 4 5 3 3 2 2 3 2 2 3" xfId="21079" xr:uid="{00000000-0005-0000-0000-0000444D0000}"/>
    <cellStyle name="Normal 4 5 3 3 2 2 3 2 3" xfId="7468" xr:uid="{00000000-0005-0000-0000-0000454D0000}"/>
    <cellStyle name="Normal 4 5 3 3 2 2 3 2 3 2" xfId="9837" xr:uid="{00000000-0005-0000-0000-0000464D0000}"/>
    <cellStyle name="Normal 4 5 3 3 2 2 3 2 3 2 2" xfId="32342" xr:uid="{00000000-0005-0000-0000-0000474D0000}"/>
    <cellStyle name="Normal 4 5 3 3 2 2 3 2 3 3" xfId="23376" xr:uid="{00000000-0005-0000-0000-0000484D0000}"/>
    <cellStyle name="Normal 4 5 3 3 2 2 3 2 4" xfId="9835" xr:uid="{00000000-0005-0000-0000-0000494D0000}"/>
    <cellStyle name="Normal 4 5 3 3 2 2 3 2 4 2" xfId="29700" xr:uid="{00000000-0005-0000-0000-00004A4D0000}"/>
    <cellStyle name="Normal 4 5 3 3 2 2 3 2 5" xfId="18796" xr:uid="{00000000-0005-0000-0000-00004B4D0000}"/>
    <cellStyle name="Normal 4 5 3 3 2 2 3 3" xfId="3566" xr:uid="{00000000-0005-0000-0000-00004C4D0000}"/>
    <cellStyle name="Normal 4 5 3 3 2 2 3 3 2" xfId="5915" xr:uid="{00000000-0005-0000-0000-00004D4D0000}"/>
    <cellStyle name="Normal 4 5 3 3 2 2 3 3 2 2" xfId="9839" xr:uid="{00000000-0005-0000-0000-00004E4D0000}"/>
    <cellStyle name="Normal 4 5 3 3 2 2 3 3 2 2 2" xfId="31457" xr:uid="{00000000-0005-0000-0000-00004F4D0000}"/>
    <cellStyle name="Normal 4 5 3 3 2 2 3 3 2 3" xfId="21823" xr:uid="{00000000-0005-0000-0000-0000504D0000}"/>
    <cellStyle name="Normal 4 5 3 3 2 2 3 3 3" xfId="8212" xr:uid="{00000000-0005-0000-0000-0000514D0000}"/>
    <cellStyle name="Normal 4 5 3 3 2 2 3 3 3 2" xfId="9840" xr:uid="{00000000-0005-0000-0000-0000524D0000}"/>
    <cellStyle name="Normal 4 5 3 3 2 2 3 3 3 2 2" xfId="32781" xr:uid="{00000000-0005-0000-0000-0000534D0000}"/>
    <cellStyle name="Normal 4 5 3 3 2 2 3 3 3 3" xfId="24120" xr:uid="{00000000-0005-0000-0000-0000544D0000}"/>
    <cellStyle name="Normal 4 5 3 3 2 2 3 3 4" xfId="9838" xr:uid="{00000000-0005-0000-0000-0000554D0000}"/>
    <cellStyle name="Normal 4 5 3 3 2 2 3 3 4 2" xfId="30138" xr:uid="{00000000-0005-0000-0000-0000564D0000}"/>
    <cellStyle name="Normal 4 5 3 3 2 2 3 3 5" xfId="19540" xr:uid="{00000000-0005-0000-0000-0000574D0000}"/>
    <cellStyle name="Normal 4 5 3 3 2 2 3 4" xfId="4427" xr:uid="{00000000-0005-0000-0000-0000584D0000}"/>
    <cellStyle name="Normal 4 5 3 3 2 2 3 4 2" xfId="9841" xr:uid="{00000000-0005-0000-0000-0000594D0000}"/>
    <cellStyle name="Normal 4 5 3 3 2 2 3 4 2 2" xfId="30582" xr:uid="{00000000-0005-0000-0000-00005A4D0000}"/>
    <cellStyle name="Normal 4 5 3 3 2 2 3 4 3" xfId="20335" xr:uid="{00000000-0005-0000-0000-00005B4D0000}"/>
    <cellStyle name="Normal 4 5 3 3 2 2 3 5" xfId="6724" xr:uid="{00000000-0005-0000-0000-00005C4D0000}"/>
    <cellStyle name="Normal 4 5 3 3 2 2 3 5 2" xfId="9842" xr:uid="{00000000-0005-0000-0000-00005D4D0000}"/>
    <cellStyle name="Normal 4 5 3 3 2 2 3 5 2 2" xfId="31904" xr:uid="{00000000-0005-0000-0000-00005E4D0000}"/>
    <cellStyle name="Normal 4 5 3 3 2 2 3 5 3" xfId="22632" xr:uid="{00000000-0005-0000-0000-00005F4D0000}"/>
    <cellStyle name="Normal 4 5 3 3 2 2 3 6" xfId="9834" xr:uid="{00000000-0005-0000-0000-0000604D0000}"/>
    <cellStyle name="Normal 4 5 3 3 2 2 3 6 2" xfId="29264" xr:uid="{00000000-0005-0000-0000-0000614D0000}"/>
    <cellStyle name="Normal 4 5 3 3 2 2 3 7" xfId="18052" xr:uid="{00000000-0005-0000-0000-0000624D0000}"/>
    <cellStyle name="Normal 4 5 3 3 2 2 4" xfId="2443" xr:uid="{00000000-0005-0000-0000-0000634D0000}"/>
    <cellStyle name="Normal 4 5 3 3 2 2 4 2" xfId="4863" xr:uid="{00000000-0005-0000-0000-0000644D0000}"/>
    <cellStyle name="Normal 4 5 3 3 2 2 4 2 2" xfId="9844" xr:uid="{00000000-0005-0000-0000-0000654D0000}"/>
    <cellStyle name="Normal 4 5 3 3 2 2 4 2 2 2" xfId="30827" xr:uid="{00000000-0005-0000-0000-0000664D0000}"/>
    <cellStyle name="Normal 4 5 3 3 2 2 4 2 3" xfId="20771" xr:uid="{00000000-0005-0000-0000-0000674D0000}"/>
    <cellStyle name="Normal 4 5 3 3 2 2 4 3" xfId="7160" xr:uid="{00000000-0005-0000-0000-0000684D0000}"/>
    <cellStyle name="Normal 4 5 3 3 2 2 4 3 2" xfId="9845" xr:uid="{00000000-0005-0000-0000-0000694D0000}"/>
    <cellStyle name="Normal 4 5 3 3 2 2 4 3 2 2" xfId="32151" xr:uid="{00000000-0005-0000-0000-00006A4D0000}"/>
    <cellStyle name="Normal 4 5 3 3 2 2 4 3 3" xfId="23068" xr:uid="{00000000-0005-0000-0000-00006B4D0000}"/>
    <cellStyle name="Normal 4 5 3 3 2 2 4 4" xfId="9843" xr:uid="{00000000-0005-0000-0000-00006C4D0000}"/>
    <cellStyle name="Normal 4 5 3 3 2 2 4 4 2" xfId="29509" xr:uid="{00000000-0005-0000-0000-00006D4D0000}"/>
    <cellStyle name="Normal 4 5 3 3 2 2 4 5" xfId="18488" xr:uid="{00000000-0005-0000-0000-00006E4D0000}"/>
    <cellStyle name="Normal 4 5 3 3 2 2 5" xfId="3258" xr:uid="{00000000-0005-0000-0000-00006F4D0000}"/>
    <cellStyle name="Normal 4 5 3 3 2 2 5 2" xfId="5607" xr:uid="{00000000-0005-0000-0000-0000704D0000}"/>
    <cellStyle name="Normal 4 5 3 3 2 2 5 2 2" xfId="9847" xr:uid="{00000000-0005-0000-0000-0000714D0000}"/>
    <cellStyle name="Normal 4 5 3 3 2 2 5 2 2 2" xfId="31265" xr:uid="{00000000-0005-0000-0000-0000724D0000}"/>
    <cellStyle name="Normal 4 5 3 3 2 2 5 2 3" xfId="21515" xr:uid="{00000000-0005-0000-0000-0000734D0000}"/>
    <cellStyle name="Normal 4 5 3 3 2 2 5 3" xfId="7904" xr:uid="{00000000-0005-0000-0000-0000744D0000}"/>
    <cellStyle name="Normal 4 5 3 3 2 2 5 3 2" xfId="9848" xr:uid="{00000000-0005-0000-0000-0000754D0000}"/>
    <cellStyle name="Normal 4 5 3 3 2 2 5 3 2 2" xfId="32589" xr:uid="{00000000-0005-0000-0000-0000764D0000}"/>
    <cellStyle name="Normal 4 5 3 3 2 2 5 3 3" xfId="23812" xr:uid="{00000000-0005-0000-0000-0000774D0000}"/>
    <cellStyle name="Normal 4 5 3 3 2 2 5 4" xfId="9846" xr:uid="{00000000-0005-0000-0000-0000784D0000}"/>
    <cellStyle name="Normal 4 5 3 3 2 2 5 4 2" xfId="29947" xr:uid="{00000000-0005-0000-0000-0000794D0000}"/>
    <cellStyle name="Normal 4 5 3 3 2 2 5 5" xfId="19232" xr:uid="{00000000-0005-0000-0000-00007A4D0000}"/>
    <cellStyle name="Normal 4 5 3 3 2 2 6" xfId="4119" xr:uid="{00000000-0005-0000-0000-00007B4D0000}"/>
    <cellStyle name="Normal 4 5 3 3 2 2 6 2" xfId="9849" xr:uid="{00000000-0005-0000-0000-00007C4D0000}"/>
    <cellStyle name="Normal 4 5 3 3 2 2 6 2 2" xfId="30390" xr:uid="{00000000-0005-0000-0000-00007D4D0000}"/>
    <cellStyle name="Normal 4 5 3 3 2 2 6 3" xfId="20027" xr:uid="{00000000-0005-0000-0000-00007E4D0000}"/>
    <cellStyle name="Normal 4 5 3 3 2 2 7" xfId="6416" xr:uid="{00000000-0005-0000-0000-00007F4D0000}"/>
    <cellStyle name="Normal 4 5 3 3 2 2 7 2" xfId="9850" xr:uid="{00000000-0005-0000-0000-0000804D0000}"/>
    <cellStyle name="Normal 4 5 3 3 2 2 7 2 2" xfId="31712" xr:uid="{00000000-0005-0000-0000-0000814D0000}"/>
    <cellStyle name="Normal 4 5 3 3 2 2 7 3" xfId="22324" xr:uid="{00000000-0005-0000-0000-0000824D0000}"/>
    <cellStyle name="Normal 4 5 3 3 2 2 8" xfId="9815" xr:uid="{00000000-0005-0000-0000-0000834D0000}"/>
    <cellStyle name="Normal 4 5 3 3 2 2 8 2" xfId="29074" xr:uid="{00000000-0005-0000-0000-0000844D0000}"/>
    <cellStyle name="Normal 4 5 3 3 2 2 9" xfId="17744" xr:uid="{00000000-0005-0000-0000-0000854D0000}"/>
    <cellStyle name="Normal 4 5 3 3 2 3" xfId="1628" xr:uid="{00000000-0005-0000-0000-0000864D0000}"/>
    <cellStyle name="Normal 4 5 3 3 2 3 2" xfId="1961" xr:uid="{00000000-0005-0000-0000-0000874D0000}"/>
    <cellStyle name="Normal 4 5 3 3 2 3 2 2" xfId="2839" xr:uid="{00000000-0005-0000-0000-0000884D0000}"/>
    <cellStyle name="Normal 4 5 3 3 2 3 2 2 2" xfId="5259" xr:uid="{00000000-0005-0000-0000-0000894D0000}"/>
    <cellStyle name="Normal 4 5 3 3 2 3 2 2 2 2" xfId="9854" xr:uid="{00000000-0005-0000-0000-00008A4D0000}"/>
    <cellStyle name="Normal 4 5 3 3 2 3 2 2 2 2 2" xfId="31067" xr:uid="{00000000-0005-0000-0000-00008B4D0000}"/>
    <cellStyle name="Normal 4 5 3 3 2 3 2 2 2 3" xfId="21167" xr:uid="{00000000-0005-0000-0000-00008C4D0000}"/>
    <cellStyle name="Normal 4 5 3 3 2 3 2 2 3" xfId="7556" xr:uid="{00000000-0005-0000-0000-00008D4D0000}"/>
    <cellStyle name="Normal 4 5 3 3 2 3 2 2 3 2" xfId="9855" xr:uid="{00000000-0005-0000-0000-00008E4D0000}"/>
    <cellStyle name="Normal 4 5 3 3 2 3 2 2 3 2 2" xfId="32391" xr:uid="{00000000-0005-0000-0000-00008F4D0000}"/>
    <cellStyle name="Normal 4 5 3 3 2 3 2 2 3 3" xfId="23464" xr:uid="{00000000-0005-0000-0000-0000904D0000}"/>
    <cellStyle name="Normal 4 5 3 3 2 3 2 2 4" xfId="9853" xr:uid="{00000000-0005-0000-0000-0000914D0000}"/>
    <cellStyle name="Normal 4 5 3 3 2 3 2 2 4 2" xfId="29749" xr:uid="{00000000-0005-0000-0000-0000924D0000}"/>
    <cellStyle name="Normal 4 5 3 3 2 3 2 2 5" xfId="18884" xr:uid="{00000000-0005-0000-0000-0000934D0000}"/>
    <cellStyle name="Normal 4 5 3 3 2 3 2 3" xfId="3654" xr:uid="{00000000-0005-0000-0000-0000944D0000}"/>
    <cellStyle name="Normal 4 5 3 3 2 3 2 3 2" xfId="6003" xr:uid="{00000000-0005-0000-0000-0000954D0000}"/>
    <cellStyle name="Normal 4 5 3 3 2 3 2 3 2 2" xfId="9857" xr:uid="{00000000-0005-0000-0000-0000964D0000}"/>
    <cellStyle name="Normal 4 5 3 3 2 3 2 3 2 2 2" xfId="31506" xr:uid="{00000000-0005-0000-0000-0000974D0000}"/>
    <cellStyle name="Normal 4 5 3 3 2 3 2 3 2 3" xfId="21911" xr:uid="{00000000-0005-0000-0000-0000984D0000}"/>
    <cellStyle name="Normal 4 5 3 3 2 3 2 3 3" xfId="8300" xr:uid="{00000000-0005-0000-0000-0000994D0000}"/>
    <cellStyle name="Normal 4 5 3 3 2 3 2 3 3 2" xfId="9858" xr:uid="{00000000-0005-0000-0000-00009A4D0000}"/>
    <cellStyle name="Normal 4 5 3 3 2 3 2 3 3 2 2" xfId="32830" xr:uid="{00000000-0005-0000-0000-00009B4D0000}"/>
    <cellStyle name="Normal 4 5 3 3 2 3 2 3 3 3" xfId="24208" xr:uid="{00000000-0005-0000-0000-00009C4D0000}"/>
    <cellStyle name="Normal 4 5 3 3 2 3 2 3 4" xfId="9856" xr:uid="{00000000-0005-0000-0000-00009D4D0000}"/>
    <cellStyle name="Normal 4 5 3 3 2 3 2 3 4 2" xfId="30187" xr:uid="{00000000-0005-0000-0000-00009E4D0000}"/>
    <cellStyle name="Normal 4 5 3 3 2 3 2 3 5" xfId="19628" xr:uid="{00000000-0005-0000-0000-00009F4D0000}"/>
    <cellStyle name="Normal 4 5 3 3 2 3 2 4" xfId="4515" xr:uid="{00000000-0005-0000-0000-0000A04D0000}"/>
    <cellStyle name="Normal 4 5 3 3 2 3 2 4 2" xfId="9859" xr:uid="{00000000-0005-0000-0000-0000A14D0000}"/>
    <cellStyle name="Normal 4 5 3 3 2 3 2 4 2 2" xfId="30631" xr:uid="{00000000-0005-0000-0000-0000A24D0000}"/>
    <cellStyle name="Normal 4 5 3 3 2 3 2 4 3" xfId="20423" xr:uid="{00000000-0005-0000-0000-0000A34D0000}"/>
    <cellStyle name="Normal 4 5 3 3 2 3 2 5" xfId="6812" xr:uid="{00000000-0005-0000-0000-0000A44D0000}"/>
    <cellStyle name="Normal 4 5 3 3 2 3 2 5 2" xfId="9860" xr:uid="{00000000-0005-0000-0000-0000A54D0000}"/>
    <cellStyle name="Normal 4 5 3 3 2 3 2 5 2 2" xfId="31953" xr:uid="{00000000-0005-0000-0000-0000A64D0000}"/>
    <cellStyle name="Normal 4 5 3 3 2 3 2 5 3" xfId="22720" xr:uid="{00000000-0005-0000-0000-0000A74D0000}"/>
    <cellStyle name="Normal 4 5 3 3 2 3 2 6" xfId="9852" xr:uid="{00000000-0005-0000-0000-0000A84D0000}"/>
    <cellStyle name="Normal 4 5 3 3 2 3 2 6 2" xfId="29313" xr:uid="{00000000-0005-0000-0000-0000A94D0000}"/>
    <cellStyle name="Normal 4 5 3 3 2 3 2 7" xfId="18140" xr:uid="{00000000-0005-0000-0000-0000AA4D0000}"/>
    <cellStyle name="Normal 4 5 3 3 2 3 3" xfId="2531" xr:uid="{00000000-0005-0000-0000-0000AB4D0000}"/>
    <cellStyle name="Normal 4 5 3 3 2 3 3 2" xfId="4951" xr:uid="{00000000-0005-0000-0000-0000AC4D0000}"/>
    <cellStyle name="Normal 4 5 3 3 2 3 3 2 2" xfId="9862" xr:uid="{00000000-0005-0000-0000-0000AD4D0000}"/>
    <cellStyle name="Normal 4 5 3 3 2 3 3 2 2 2" xfId="30876" xr:uid="{00000000-0005-0000-0000-0000AE4D0000}"/>
    <cellStyle name="Normal 4 5 3 3 2 3 3 2 3" xfId="20859" xr:uid="{00000000-0005-0000-0000-0000AF4D0000}"/>
    <cellStyle name="Normal 4 5 3 3 2 3 3 3" xfId="7248" xr:uid="{00000000-0005-0000-0000-0000B04D0000}"/>
    <cellStyle name="Normal 4 5 3 3 2 3 3 3 2" xfId="9863" xr:uid="{00000000-0005-0000-0000-0000B14D0000}"/>
    <cellStyle name="Normal 4 5 3 3 2 3 3 3 2 2" xfId="32200" xr:uid="{00000000-0005-0000-0000-0000B24D0000}"/>
    <cellStyle name="Normal 4 5 3 3 2 3 3 3 3" xfId="23156" xr:uid="{00000000-0005-0000-0000-0000B34D0000}"/>
    <cellStyle name="Normal 4 5 3 3 2 3 3 4" xfId="9861" xr:uid="{00000000-0005-0000-0000-0000B44D0000}"/>
    <cellStyle name="Normal 4 5 3 3 2 3 3 4 2" xfId="29558" xr:uid="{00000000-0005-0000-0000-0000B54D0000}"/>
    <cellStyle name="Normal 4 5 3 3 2 3 3 5" xfId="18576" xr:uid="{00000000-0005-0000-0000-0000B64D0000}"/>
    <cellStyle name="Normal 4 5 3 3 2 3 4" xfId="3346" xr:uid="{00000000-0005-0000-0000-0000B74D0000}"/>
    <cellStyle name="Normal 4 5 3 3 2 3 4 2" xfId="5695" xr:uid="{00000000-0005-0000-0000-0000B84D0000}"/>
    <cellStyle name="Normal 4 5 3 3 2 3 4 2 2" xfId="9865" xr:uid="{00000000-0005-0000-0000-0000B94D0000}"/>
    <cellStyle name="Normal 4 5 3 3 2 3 4 2 2 2" xfId="31314" xr:uid="{00000000-0005-0000-0000-0000BA4D0000}"/>
    <cellStyle name="Normal 4 5 3 3 2 3 4 2 3" xfId="21603" xr:uid="{00000000-0005-0000-0000-0000BB4D0000}"/>
    <cellStyle name="Normal 4 5 3 3 2 3 4 3" xfId="7992" xr:uid="{00000000-0005-0000-0000-0000BC4D0000}"/>
    <cellStyle name="Normal 4 5 3 3 2 3 4 3 2" xfId="9866" xr:uid="{00000000-0005-0000-0000-0000BD4D0000}"/>
    <cellStyle name="Normal 4 5 3 3 2 3 4 3 2 2" xfId="32638" xr:uid="{00000000-0005-0000-0000-0000BE4D0000}"/>
    <cellStyle name="Normal 4 5 3 3 2 3 4 3 3" xfId="23900" xr:uid="{00000000-0005-0000-0000-0000BF4D0000}"/>
    <cellStyle name="Normal 4 5 3 3 2 3 4 4" xfId="9864" xr:uid="{00000000-0005-0000-0000-0000C04D0000}"/>
    <cellStyle name="Normal 4 5 3 3 2 3 4 4 2" xfId="29996" xr:uid="{00000000-0005-0000-0000-0000C14D0000}"/>
    <cellStyle name="Normal 4 5 3 3 2 3 4 5" xfId="19320" xr:uid="{00000000-0005-0000-0000-0000C24D0000}"/>
    <cellStyle name="Normal 4 5 3 3 2 3 5" xfId="4207" xr:uid="{00000000-0005-0000-0000-0000C34D0000}"/>
    <cellStyle name="Normal 4 5 3 3 2 3 5 2" xfId="9867" xr:uid="{00000000-0005-0000-0000-0000C44D0000}"/>
    <cellStyle name="Normal 4 5 3 3 2 3 5 2 2" xfId="30439" xr:uid="{00000000-0005-0000-0000-0000C54D0000}"/>
    <cellStyle name="Normal 4 5 3 3 2 3 5 3" xfId="20115" xr:uid="{00000000-0005-0000-0000-0000C64D0000}"/>
    <cellStyle name="Normal 4 5 3 3 2 3 6" xfId="6504" xr:uid="{00000000-0005-0000-0000-0000C74D0000}"/>
    <cellStyle name="Normal 4 5 3 3 2 3 6 2" xfId="9868" xr:uid="{00000000-0005-0000-0000-0000C84D0000}"/>
    <cellStyle name="Normal 4 5 3 3 2 3 6 2 2" xfId="31761" xr:uid="{00000000-0005-0000-0000-0000C94D0000}"/>
    <cellStyle name="Normal 4 5 3 3 2 3 6 3" xfId="22412" xr:uid="{00000000-0005-0000-0000-0000CA4D0000}"/>
    <cellStyle name="Normal 4 5 3 3 2 3 7" xfId="9851" xr:uid="{00000000-0005-0000-0000-0000CB4D0000}"/>
    <cellStyle name="Normal 4 5 3 3 2 3 7 2" xfId="29122" xr:uid="{00000000-0005-0000-0000-0000CC4D0000}"/>
    <cellStyle name="Normal 4 5 3 3 2 3 8" xfId="17832" xr:uid="{00000000-0005-0000-0000-0000CD4D0000}"/>
    <cellStyle name="Normal 4 5 3 3 2 4" xfId="1807" xr:uid="{00000000-0005-0000-0000-0000CE4D0000}"/>
    <cellStyle name="Normal 4 5 3 3 2 4 2" xfId="2685" xr:uid="{00000000-0005-0000-0000-0000CF4D0000}"/>
    <cellStyle name="Normal 4 5 3 3 2 4 2 2" xfId="5105" xr:uid="{00000000-0005-0000-0000-0000D04D0000}"/>
    <cellStyle name="Normal 4 5 3 3 2 4 2 2 2" xfId="9871" xr:uid="{00000000-0005-0000-0000-0000D14D0000}"/>
    <cellStyle name="Normal 4 5 3 3 2 4 2 2 2 2" xfId="30971" xr:uid="{00000000-0005-0000-0000-0000D24D0000}"/>
    <cellStyle name="Normal 4 5 3 3 2 4 2 2 3" xfId="21013" xr:uid="{00000000-0005-0000-0000-0000D34D0000}"/>
    <cellStyle name="Normal 4 5 3 3 2 4 2 3" xfId="7402" xr:uid="{00000000-0005-0000-0000-0000D44D0000}"/>
    <cellStyle name="Normal 4 5 3 3 2 4 2 3 2" xfId="9872" xr:uid="{00000000-0005-0000-0000-0000D54D0000}"/>
    <cellStyle name="Normal 4 5 3 3 2 4 2 3 2 2" xfId="32295" xr:uid="{00000000-0005-0000-0000-0000D64D0000}"/>
    <cellStyle name="Normal 4 5 3 3 2 4 2 3 3" xfId="23310" xr:uid="{00000000-0005-0000-0000-0000D74D0000}"/>
    <cellStyle name="Normal 4 5 3 3 2 4 2 4" xfId="9870" xr:uid="{00000000-0005-0000-0000-0000D84D0000}"/>
    <cellStyle name="Normal 4 5 3 3 2 4 2 4 2" xfId="29653" xr:uid="{00000000-0005-0000-0000-0000D94D0000}"/>
    <cellStyle name="Normal 4 5 3 3 2 4 2 5" xfId="18730" xr:uid="{00000000-0005-0000-0000-0000DA4D0000}"/>
    <cellStyle name="Normal 4 5 3 3 2 4 3" xfId="3500" xr:uid="{00000000-0005-0000-0000-0000DB4D0000}"/>
    <cellStyle name="Normal 4 5 3 3 2 4 3 2" xfId="5849" xr:uid="{00000000-0005-0000-0000-0000DC4D0000}"/>
    <cellStyle name="Normal 4 5 3 3 2 4 3 2 2" xfId="9874" xr:uid="{00000000-0005-0000-0000-0000DD4D0000}"/>
    <cellStyle name="Normal 4 5 3 3 2 4 3 2 2 2" xfId="31410" xr:uid="{00000000-0005-0000-0000-0000DE4D0000}"/>
    <cellStyle name="Normal 4 5 3 3 2 4 3 2 3" xfId="21757" xr:uid="{00000000-0005-0000-0000-0000DF4D0000}"/>
    <cellStyle name="Normal 4 5 3 3 2 4 3 3" xfId="8146" xr:uid="{00000000-0005-0000-0000-0000E04D0000}"/>
    <cellStyle name="Normal 4 5 3 3 2 4 3 3 2" xfId="9875" xr:uid="{00000000-0005-0000-0000-0000E14D0000}"/>
    <cellStyle name="Normal 4 5 3 3 2 4 3 3 2 2" xfId="32734" xr:uid="{00000000-0005-0000-0000-0000E24D0000}"/>
    <cellStyle name="Normal 4 5 3 3 2 4 3 3 3" xfId="24054" xr:uid="{00000000-0005-0000-0000-0000E34D0000}"/>
    <cellStyle name="Normal 4 5 3 3 2 4 3 4" xfId="9873" xr:uid="{00000000-0005-0000-0000-0000E44D0000}"/>
    <cellStyle name="Normal 4 5 3 3 2 4 3 4 2" xfId="30091" xr:uid="{00000000-0005-0000-0000-0000E54D0000}"/>
    <cellStyle name="Normal 4 5 3 3 2 4 3 5" xfId="19474" xr:uid="{00000000-0005-0000-0000-0000E64D0000}"/>
    <cellStyle name="Normal 4 5 3 3 2 4 4" xfId="4361" xr:uid="{00000000-0005-0000-0000-0000E74D0000}"/>
    <cellStyle name="Normal 4 5 3 3 2 4 4 2" xfId="9876" xr:uid="{00000000-0005-0000-0000-0000E84D0000}"/>
    <cellStyle name="Normal 4 5 3 3 2 4 4 2 2" xfId="30535" xr:uid="{00000000-0005-0000-0000-0000E94D0000}"/>
    <cellStyle name="Normal 4 5 3 3 2 4 4 3" xfId="20269" xr:uid="{00000000-0005-0000-0000-0000EA4D0000}"/>
    <cellStyle name="Normal 4 5 3 3 2 4 5" xfId="6658" xr:uid="{00000000-0005-0000-0000-0000EB4D0000}"/>
    <cellStyle name="Normal 4 5 3 3 2 4 5 2" xfId="9877" xr:uid="{00000000-0005-0000-0000-0000EC4D0000}"/>
    <cellStyle name="Normal 4 5 3 3 2 4 5 2 2" xfId="31857" xr:uid="{00000000-0005-0000-0000-0000ED4D0000}"/>
    <cellStyle name="Normal 4 5 3 3 2 4 5 3" xfId="22566" xr:uid="{00000000-0005-0000-0000-0000EE4D0000}"/>
    <cellStyle name="Normal 4 5 3 3 2 4 6" xfId="9869" xr:uid="{00000000-0005-0000-0000-0000EF4D0000}"/>
    <cellStyle name="Normal 4 5 3 3 2 4 6 2" xfId="29217" xr:uid="{00000000-0005-0000-0000-0000F04D0000}"/>
    <cellStyle name="Normal 4 5 3 3 2 4 7" xfId="17986" xr:uid="{00000000-0005-0000-0000-0000F14D0000}"/>
    <cellStyle name="Normal 4 5 3 3 2 5" xfId="2138" xr:uid="{00000000-0005-0000-0000-0000F24D0000}"/>
    <cellStyle name="Normal 4 5 3 3 2 5 2" xfId="2992" xr:uid="{00000000-0005-0000-0000-0000F34D0000}"/>
    <cellStyle name="Normal 4 5 3 3 2 5 2 2" xfId="5412" xr:uid="{00000000-0005-0000-0000-0000F44D0000}"/>
    <cellStyle name="Normal 4 5 3 3 2 5 2 2 2" xfId="9880" xr:uid="{00000000-0005-0000-0000-0000F54D0000}"/>
    <cellStyle name="Normal 4 5 3 3 2 5 2 2 2 2" xfId="31161" xr:uid="{00000000-0005-0000-0000-0000F64D0000}"/>
    <cellStyle name="Normal 4 5 3 3 2 5 2 2 3" xfId="21320" xr:uid="{00000000-0005-0000-0000-0000F74D0000}"/>
    <cellStyle name="Normal 4 5 3 3 2 5 2 3" xfId="7709" xr:uid="{00000000-0005-0000-0000-0000F84D0000}"/>
    <cellStyle name="Normal 4 5 3 3 2 5 2 3 2" xfId="9881" xr:uid="{00000000-0005-0000-0000-0000F94D0000}"/>
    <cellStyle name="Normal 4 5 3 3 2 5 2 3 2 2" xfId="32485" xr:uid="{00000000-0005-0000-0000-0000FA4D0000}"/>
    <cellStyle name="Normal 4 5 3 3 2 5 2 3 3" xfId="23617" xr:uid="{00000000-0005-0000-0000-0000FB4D0000}"/>
    <cellStyle name="Normal 4 5 3 3 2 5 2 4" xfId="9879" xr:uid="{00000000-0005-0000-0000-0000FC4D0000}"/>
    <cellStyle name="Normal 4 5 3 3 2 5 2 4 2" xfId="29843" xr:uid="{00000000-0005-0000-0000-0000FD4D0000}"/>
    <cellStyle name="Normal 4 5 3 3 2 5 2 5" xfId="19037" xr:uid="{00000000-0005-0000-0000-0000FE4D0000}"/>
    <cellStyle name="Normal 4 5 3 3 2 5 3" xfId="3831" xr:uid="{00000000-0005-0000-0000-0000FF4D0000}"/>
    <cellStyle name="Normal 4 5 3 3 2 5 3 2" xfId="6156" xr:uid="{00000000-0005-0000-0000-0000004E0000}"/>
    <cellStyle name="Normal 4 5 3 3 2 5 3 2 2" xfId="9883" xr:uid="{00000000-0005-0000-0000-0000014E0000}"/>
    <cellStyle name="Normal 4 5 3 3 2 5 3 2 2 2" xfId="31600" xr:uid="{00000000-0005-0000-0000-0000024E0000}"/>
    <cellStyle name="Normal 4 5 3 3 2 5 3 2 3" xfId="22064" xr:uid="{00000000-0005-0000-0000-0000034E0000}"/>
    <cellStyle name="Normal 4 5 3 3 2 5 3 3" xfId="8453" xr:uid="{00000000-0005-0000-0000-0000044E0000}"/>
    <cellStyle name="Normal 4 5 3 3 2 5 3 3 2" xfId="9884" xr:uid="{00000000-0005-0000-0000-0000054E0000}"/>
    <cellStyle name="Normal 4 5 3 3 2 5 3 3 2 2" xfId="32924" xr:uid="{00000000-0005-0000-0000-0000064E0000}"/>
    <cellStyle name="Normal 4 5 3 3 2 5 3 3 3" xfId="24361" xr:uid="{00000000-0005-0000-0000-0000074E0000}"/>
    <cellStyle name="Normal 4 5 3 3 2 5 3 4" xfId="9882" xr:uid="{00000000-0005-0000-0000-0000084E0000}"/>
    <cellStyle name="Normal 4 5 3 3 2 5 3 4 2" xfId="30281" xr:uid="{00000000-0005-0000-0000-0000094E0000}"/>
    <cellStyle name="Normal 4 5 3 3 2 5 3 5" xfId="19781" xr:uid="{00000000-0005-0000-0000-00000A4E0000}"/>
    <cellStyle name="Normal 4 5 3 3 2 5 4" xfId="4668" xr:uid="{00000000-0005-0000-0000-00000B4E0000}"/>
    <cellStyle name="Normal 4 5 3 3 2 5 4 2" xfId="9885" xr:uid="{00000000-0005-0000-0000-00000C4E0000}"/>
    <cellStyle name="Normal 4 5 3 3 2 5 4 2 2" xfId="30725" xr:uid="{00000000-0005-0000-0000-00000D4E0000}"/>
    <cellStyle name="Normal 4 5 3 3 2 5 4 3" xfId="20576" xr:uid="{00000000-0005-0000-0000-00000E4E0000}"/>
    <cellStyle name="Normal 4 5 3 3 2 5 5" xfId="6965" xr:uid="{00000000-0005-0000-0000-00000F4E0000}"/>
    <cellStyle name="Normal 4 5 3 3 2 5 5 2" xfId="9886" xr:uid="{00000000-0005-0000-0000-0000104E0000}"/>
    <cellStyle name="Normal 4 5 3 3 2 5 5 2 2" xfId="32047" xr:uid="{00000000-0005-0000-0000-0000114E0000}"/>
    <cellStyle name="Normal 4 5 3 3 2 5 5 3" xfId="22873" xr:uid="{00000000-0005-0000-0000-0000124E0000}"/>
    <cellStyle name="Normal 4 5 3 3 2 5 6" xfId="9878" xr:uid="{00000000-0005-0000-0000-0000134E0000}"/>
    <cellStyle name="Normal 4 5 3 3 2 5 6 2" xfId="29407" xr:uid="{00000000-0005-0000-0000-0000144E0000}"/>
    <cellStyle name="Normal 4 5 3 3 2 5 7" xfId="18293" xr:uid="{00000000-0005-0000-0000-0000154E0000}"/>
    <cellStyle name="Normal 4 5 3 3 2 6" xfId="2370" xr:uid="{00000000-0005-0000-0000-0000164E0000}"/>
    <cellStyle name="Normal 4 5 3 3 2 6 2" xfId="4797" xr:uid="{00000000-0005-0000-0000-0000174E0000}"/>
    <cellStyle name="Normal 4 5 3 3 2 6 2 2" xfId="9888" xr:uid="{00000000-0005-0000-0000-0000184E0000}"/>
    <cellStyle name="Normal 4 5 3 3 2 6 2 2 2" xfId="30780" xr:uid="{00000000-0005-0000-0000-0000194E0000}"/>
    <cellStyle name="Normal 4 5 3 3 2 6 2 3" xfId="20705" xr:uid="{00000000-0005-0000-0000-00001A4E0000}"/>
    <cellStyle name="Normal 4 5 3 3 2 6 3" xfId="7094" xr:uid="{00000000-0005-0000-0000-00001B4E0000}"/>
    <cellStyle name="Normal 4 5 3 3 2 6 3 2" xfId="9889" xr:uid="{00000000-0005-0000-0000-00001C4E0000}"/>
    <cellStyle name="Normal 4 5 3 3 2 6 3 2 2" xfId="32104" xr:uid="{00000000-0005-0000-0000-00001D4E0000}"/>
    <cellStyle name="Normal 4 5 3 3 2 6 3 3" xfId="23002" xr:uid="{00000000-0005-0000-0000-00001E4E0000}"/>
    <cellStyle name="Normal 4 5 3 3 2 6 4" xfId="9887" xr:uid="{00000000-0005-0000-0000-00001F4E0000}"/>
    <cellStyle name="Normal 4 5 3 3 2 6 4 2" xfId="29462" xr:uid="{00000000-0005-0000-0000-0000204E0000}"/>
    <cellStyle name="Normal 4 5 3 3 2 6 5" xfId="18422" xr:uid="{00000000-0005-0000-0000-0000214E0000}"/>
    <cellStyle name="Normal 4 5 3 3 2 7" xfId="3160" xr:uid="{00000000-0005-0000-0000-0000224E0000}"/>
    <cellStyle name="Normal 4 5 3 3 2 7 2" xfId="5541" xr:uid="{00000000-0005-0000-0000-0000234E0000}"/>
    <cellStyle name="Normal 4 5 3 3 2 7 2 2" xfId="9891" xr:uid="{00000000-0005-0000-0000-0000244E0000}"/>
    <cellStyle name="Normal 4 5 3 3 2 7 2 2 2" xfId="31218" xr:uid="{00000000-0005-0000-0000-0000254E0000}"/>
    <cellStyle name="Normal 4 5 3 3 2 7 2 3" xfId="21449" xr:uid="{00000000-0005-0000-0000-0000264E0000}"/>
    <cellStyle name="Normal 4 5 3 3 2 7 3" xfId="7838" xr:uid="{00000000-0005-0000-0000-0000274E0000}"/>
    <cellStyle name="Normal 4 5 3 3 2 7 3 2" xfId="9892" xr:uid="{00000000-0005-0000-0000-0000284E0000}"/>
    <cellStyle name="Normal 4 5 3 3 2 7 3 2 2" xfId="32542" xr:uid="{00000000-0005-0000-0000-0000294E0000}"/>
    <cellStyle name="Normal 4 5 3 3 2 7 3 3" xfId="23746" xr:uid="{00000000-0005-0000-0000-00002A4E0000}"/>
    <cellStyle name="Normal 4 5 3 3 2 7 4" xfId="9890" xr:uid="{00000000-0005-0000-0000-00002B4E0000}"/>
    <cellStyle name="Normal 4 5 3 3 2 7 4 2" xfId="29900" xr:uid="{00000000-0005-0000-0000-00002C4E0000}"/>
    <cellStyle name="Normal 4 5 3 3 2 7 5" xfId="19166" xr:uid="{00000000-0005-0000-0000-00002D4E0000}"/>
    <cellStyle name="Normal 4 5 3 3 2 8" xfId="4053" xr:uid="{00000000-0005-0000-0000-00002E4E0000}"/>
    <cellStyle name="Normal 4 5 3 3 2 8 2" xfId="9893" xr:uid="{00000000-0005-0000-0000-00002F4E0000}"/>
    <cellStyle name="Normal 4 5 3 3 2 8 2 2" xfId="30343" xr:uid="{00000000-0005-0000-0000-0000304E0000}"/>
    <cellStyle name="Normal 4 5 3 3 2 8 3" xfId="19961" xr:uid="{00000000-0005-0000-0000-0000314E0000}"/>
    <cellStyle name="Normal 4 5 3 3 2 9" xfId="6350" xr:uid="{00000000-0005-0000-0000-0000324E0000}"/>
    <cellStyle name="Normal 4 5 3 3 2 9 2" xfId="9894" xr:uid="{00000000-0005-0000-0000-0000334E0000}"/>
    <cellStyle name="Normal 4 5 3 3 2 9 2 2" xfId="31665" xr:uid="{00000000-0005-0000-0000-0000344E0000}"/>
    <cellStyle name="Normal 4 5 3 3 2 9 3" xfId="22258" xr:uid="{00000000-0005-0000-0000-0000354E0000}"/>
    <cellStyle name="Normal 4 5 3 3 3" xfId="9813" xr:uid="{00000000-0005-0000-0000-0000364E0000}"/>
    <cellStyle name="Normal 4 5 3 4" xfId="1292" xr:uid="{00000000-0005-0000-0000-0000374E0000}"/>
    <cellStyle name="Normal 4 5 3 4 10" xfId="9895" xr:uid="{00000000-0005-0000-0000-0000384E0000}"/>
    <cellStyle name="Normal 4 5 3 4 10 2" xfId="29027" xr:uid="{00000000-0005-0000-0000-0000394E0000}"/>
    <cellStyle name="Normal 4 5 3 4 11" xfId="17679" xr:uid="{00000000-0005-0000-0000-00003A4E0000}"/>
    <cellStyle name="Normal 4 5 3 4 2" xfId="1473" xr:uid="{00000000-0005-0000-0000-00003B4E0000}"/>
    <cellStyle name="Normal 4 5 3 4 2 2" xfId="1720" xr:uid="{00000000-0005-0000-0000-00003C4E0000}"/>
    <cellStyle name="Normal 4 5 3 4 2 2 2" xfId="2032" xr:uid="{00000000-0005-0000-0000-00003D4E0000}"/>
    <cellStyle name="Normal 4 5 3 4 2 2 2 2" xfId="2910" xr:uid="{00000000-0005-0000-0000-00003E4E0000}"/>
    <cellStyle name="Normal 4 5 3 4 2 2 2 2 2" xfId="5330" xr:uid="{00000000-0005-0000-0000-00003F4E0000}"/>
    <cellStyle name="Normal 4 5 3 4 2 2 2 2 2 2" xfId="9900" xr:uid="{00000000-0005-0000-0000-0000404E0000}"/>
    <cellStyle name="Normal 4 5 3 4 2 2 2 2 2 2 2" xfId="31118" xr:uid="{00000000-0005-0000-0000-0000414E0000}"/>
    <cellStyle name="Normal 4 5 3 4 2 2 2 2 2 3" xfId="21238" xr:uid="{00000000-0005-0000-0000-0000424E0000}"/>
    <cellStyle name="Normal 4 5 3 4 2 2 2 2 3" xfId="7627" xr:uid="{00000000-0005-0000-0000-0000434E0000}"/>
    <cellStyle name="Normal 4 5 3 4 2 2 2 2 3 2" xfId="9901" xr:uid="{00000000-0005-0000-0000-0000444E0000}"/>
    <cellStyle name="Normal 4 5 3 4 2 2 2 2 3 2 2" xfId="32442" xr:uid="{00000000-0005-0000-0000-0000454E0000}"/>
    <cellStyle name="Normal 4 5 3 4 2 2 2 2 3 3" xfId="23535" xr:uid="{00000000-0005-0000-0000-0000464E0000}"/>
    <cellStyle name="Normal 4 5 3 4 2 2 2 2 4" xfId="9899" xr:uid="{00000000-0005-0000-0000-0000474E0000}"/>
    <cellStyle name="Normal 4 5 3 4 2 2 2 2 4 2" xfId="29800" xr:uid="{00000000-0005-0000-0000-0000484E0000}"/>
    <cellStyle name="Normal 4 5 3 4 2 2 2 2 5" xfId="18955" xr:uid="{00000000-0005-0000-0000-0000494E0000}"/>
    <cellStyle name="Normal 4 5 3 4 2 2 2 3" xfId="3725" xr:uid="{00000000-0005-0000-0000-00004A4E0000}"/>
    <cellStyle name="Normal 4 5 3 4 2 2 2 3 2" xfId="6074" xr:uid="{00000000-0005-0000-0000-00004B4E0000}"/>
    <cellStyle name="Normal 4 5 3 4 2 2 2 3 2 2" xfId="9903" xr:uid="{00000000-0005-0000-0000-00004C4E0000}"/>
    <cellStyle name="Normal 4 5 3 4 2 2 2 3 2 2 2" xfId="31557" xr:uid="{00000000-0005-0000-0000-00004D4E0000}"/>
    <cellStyle name="Normal 4 5 3 4 2 2 2 3 2 3" xfId="21982" xr:uid="{00000000-0005-0000-0000-00004E4E0000}"/>
    <cellStyle name="Normal 4 5 3 4 2 2 2 3 3" xfId="8371" xr:uid="{00000000-0005-0000-0000-00004F4E0000}"/>
    <cellStyle name="Normal 4 5 3 4 2 2 2 3 3 2" xfId="9904" xr:uid="{00000000-0005-0000-0000-0000504E0000}"/>
    <cellStyle name="Normal 4 5 3 4 2 2 2 3 3 2 2" xfId="32881" xr:uid="{00000000-0005-0000-0000-0000514E0000}"/>
    <cellStyle name="Normal 4 5 3 4 2 2 2 3 3 3" xfId="24279" xr:uid="{00000000-0005-0000-0000-0000524E0000}"/>
    <cellStyle name="Normal 4 5 3 4 2 2 2 3 4" xfId="9902" xr:uid="{00000000-0005-0000-0000-0000534E0000}"/>
    <cellStyle name="Normal 4 5 3 4 2 2 2 3 4 2" xfId="30238" xr:uid="{00000000-0005-0000-0000-0000544E0000}"/>
    <cellStyle name="Normal 4 5 3 4 2 2 2 3 5" xfId="19699" xr:uid="{00000000-0005-0000-0000-0000554E0000}"/>
    <cellStyle name="Normal 4 5 3 4 2 2 2 4" xfId="4586" xr:uid="{00000000-0005-0000-0000-0000564E0000}"/>
    <cellStyle name="Normal 4 5 3 4 2 2 2 4 2" xfId="9905" xr:uid="{00000000-0005-0000-0000-0000574E0000}"/>
    <cellStyle name="Normal 4 5 3 4 2 2 2 4 2 2" xfId="30682" xr:uid="{00000000-0005-0000-0000-0000584E0000}"/>
    <cellStyle name="Normal 4 5 3 4 2 2 2 4 3" xfId="20494" xr:uid="{00000000-0005-0000-0000-0000594E0000}"/>
    <cellStyle name="Normal 4 5 3 4 2 2 2 5" xfId="6883" xr:uid="{00000000-0005-0000-0000-00005A4E0000}"/>
    <cellStyle name="Normal 4 5 3 4 2 2 2 5 2" xfId="9906" xr:uid="{00000000-0005-0000-0000-00005B4E0000}"/>
    <cellStyle name="Normal 4 5 3 4 2 2 2 5 2 2" xfId="32004" xr:uid="{00000000-0005-0000-0000-00005C4E0000}"/>
    <cellStyle name="Normal 4 5 3 4 2 2 2 5 3" xfId="22791" xr:uid="{00000000-0005-0000-0000-00005D4E0000}"/>
    <cellStyle name="Normal 4 5 3 4 2 2 2 6" xfId="9898" xr:uid="{00000000-0005-0000-0000-00005E4E0000}"/>
    <cellStyle name="Normal 4 5 3 4 2 2 2 6 2" xfId="29364" xr:uid="{00000000-0005-0000-0000-00005F4E0000}"/>
    <cellStyle name="Normal 4 5 3 4 2 2 2 7" xfId="18211" xr:uid="{00000000-0005-0000-0000-0000604E0000}"/>
    <cellStyle name="Normal 4 5 3 4 2 2 3" xfId="2602" xr:uid="{00000000-0005-0000-0000-0000614E0000}"/>
    <cellStyle name="Normal 4 5 3 4 2 2 3 2" xfId="5022" xr:uid="{00000000-0005-0000-0000-0000624E0000}"/>
    <cellStyle name="Normal 4 5 3 4 2 2 3 2 2" xfId="9908" xr:uid="{00000000-0005-0000-0000-0000634E0000}"/>
    <cellStyle name="Normal 4 5 3 4 2 2 3 2 2 2" xfId="30927" xr:uid="{00000000-0005-0000-0000-0000644E0000}"/>
    <cellStyle name="Normal 4 5 3 4 2 2 3 2 3" xfId="20930" xr:uid="{00000000-0005-0000-0000-0000654E0000}"/>
    <cellStyle name="Normal 4 5 3 4 2 2 3 3" xfId="7319" xr:uid="{00000000-0005-0000-0000-0000664E0000}"/>
    <cellStyle name="Normal 4 5 3 4 2 2 3 3 2" xfId="9909" xr:uid="{00000000-0005-0000-0000-0000674E0000}"/>
    <cellStyle name="Normal 4 5 3 4 2 2 3 3 2 2" xfId="32251" xr:uid="{00000000-0005-0000-0000-0000684E0000}"/>
    <cellStyle name="Normal 4 5 3 4 2 2 3 3 3" xfId="23227" xr:uid="{00000000-0005-0000-0000-0000694E0000}"/>
    <cellStyle name="Normal 4 5 3 4 2 2 3 4" xfId="9907" xr:uid="{00000000-0005-0000-0000-00006A4E0000}"/>
    <cellStyle name="Normal 4 5 3 4 2 2 3 4 2" xfId="29609" xr:uid="{00000000-0005-0000-0000-00006B4E0000}"/>
    <cellStyle name="Normal 4 5 3 4 2 2 3 5" xfId="18647" xr:uid="{00000000-0005-0000-0000-00006C4E0000}"/>
    <cellStyle name="Normal 4 5 3 4 2 2 4" xfId="3417" xr:uid="{00000000-0005-0000-0000-00006D4E0000}"/>
    <cellStyle name="Normal 4 5 3 4 2 2 4 2" xfId="5766" xr:uid="{00000000-0005-0000-0000-00006E4E0000}"/>
    <cellStyle name="Normal 4 5 3 4 2 2 4 2 2" xfId="9911" xr:uid="{00000000-0005-0000-0000-00006F4E0000}"/>
    <cellStyle name="Normal 4 5 3 4 2 2 4 2 2 2" xfId="31365" xr:uid="{00000000-0005-0000-0000-0000704E0000}"/>
    <cellStyle name="Normal 4 5 3 4 2 2 4 2 3" xfId="21674" xr:uid="{00000000-0005-0000-0000-0000714E0000}"/>
    <cellStyle name="Normal 4 5 3 4 2 2 4 3" xfId="8063" xr:uid="{00000000-0005-0000-0000-0000724E0000}"/>
    <cellStyle name="Normal 4 5 3 4 2 2 4 3 2" xfId="9912" xr:uid="{00000000-0005-0000-0000-0000734E0000}"/>
    <cellStyle name="Normal 4 5 3 4 2 2 4 3 2 2" xfId="32689" xr:uid="{00000000-0005-0000-0000-0000744E0000}"/>
    <cellStyle name="Normal 4 5 3 4 2 2 4 3 3" xfId="23971" xr:uid="{00000000-0005-0000-0000-0000754E0000}"/>
    <cellStyle name="Normal 4 5 3 4 2 2 4 4" xfId="9910" xr:uid="{00000000-0005-0000-0000-0000764E0000}"/>
    <cellStyle name="Normal 4 5 3 4 2 2 4 4 2" xfId="30047" xr:uid="{00000000-0005-0000-0000-0000774E0000}"/>
    <cellStyle name="Normal 4 5 3 4 2 2 4 5" xfId="19391" xr:uid="{00000000-0005-0000-0000-0000784E0000}"/>
    <cellStyle name="Normal 4 5 3 4 2 2 5" xfId="4278" xr:uid="{00000000-0005-0000-0000-0000794E0000}"/>
    <cellStyle name="Normal 4 5 3 4 2 2 5 2" xfId="9913" xr:uid="{00000000-0005-0000-0000-00007A4E0000}"/>
    <cellStyle name="Normal 4 5 3 4 2 2 5 2 2" xfId="30490" xr:uid="{00000000-0005-0000-0000-00007B4E0000}"/>
    <cellStyle name="Normal 4 5 3 4 2 2 5 3" xfId="20186" xr:uid="{00000000-0005-0000-0000-00007C4E0000}"/>
    <cellStyle name="Normal 4 5 3 4 2 2 6" xfId="6575" xr:uid="{00000000-0005-0000-0000-00007D4E0000}"/>
    <cellStyle name="Normal 4 5 3 4 2 2 6 2" xfId="9914" xr:uid="{00000000-0005-0000-0000-00007E4E0000}"/>
    <cellStyle name="Normal 4 5 3 4 2 2 6 2 2" xfId="31812" xr:uid="{00000000-0005-0000-0000-00007F4E0000}"/>
    <cellStyle name="Normal 4 5 3 4 2 2 6 3" xfId="22483" xr:uid="{00000000-0005-0000-0000-0000804E0000}"/>
    <cellStyle name="Normal 4 5 3 4 2 2 7" xfId="9897" xr:uid="{00000000-0005-0000-0000-0000814E0000}"/>
    <cellStyle name="Normal 4 5 3 4 2 2 7 2" xfId="29173" xr:uid="{00000000-0005-0000-0000-0000824E0000}"/>
    <cellStyle name="Normal 4 5 3 4 2 2 8" xfId="17903" xr:uid="{00000000-0005-0000-0000-0000834E0000}"/>
    <cellStyle name="Normal 4 5 3 4 2 3" xfId="1878" xr:uid="{00000000-0005-0000-0000-0000844E0000}"/>
    <cellStyle name="Normal 4 5 3 4 2 3 2" xfId="2756" xr:uid="{00000000-0005-0000-0000-0000854E0000}"/>
    <cellStyle name="Normal 4 5 3 4 2 3 2 2" xfId="5176" xr:uid="{00000000-0005-0000-0000-0000864E0000}"/>
    <cellStyle name="Normal 4 5 3 4 2 3 2 2 2" xfId="9917" xr:uid="{00000000-0005-0000-0000-0000874E0000}"/>
    <cellStyle name="Normal 4 5 3 4 2 3 2 2 2 2" xfId="31022" xr:uid="{00000000-0005-0000-0000-0000884E0000}"/>
    <cellStyle name="Normal 4 5 3 4 2 3 2 2 3" xfId="21084" xr:uid="{00000000-0005-0000-0000-0000894E0000}"/>
    <cellStyle name="Normal 4 5 3 4 2 3 2 3" xfId="7473" xr:uid="{00000000-0005-0000-0000-00008A4E0000}"/>
    <cellStyle name="Normal 4 5 3 4 2 3 2 3 2" xfId="9918" xr:uid="{00000000-0005-0000-0000-00008B4E0000}"/>
    <cellStyle name="Normal 4 5 3 4 2 3 2 3 2 2" xfId="32346" xr:uid="{00000000-0005-0000-0000-00008C4E0000}"/>
    <cellStyle name="Normal 4 5 3 4 2 3 2 3 3" xfId="23381" xr:uid="{00000000-0005-0000-0000-00008D4E0000}"/>
    <cellStyle name="Normal 4 5 3 4 2 3 2 4" xfId="9916" xr:uid="{00000000-0005-0000-0000-00008E4E0000}"/>
    <cellStyle name="Normal 4 5 3 4 2 3 2 4 2" xfId="29704" xr:uid="{00000000-0005-0000-0000-00008F4E0000}"/>
    <cellStyle name="Normal 4 5 3 4 2 3 2 5" xfId="18801" xr:uid="{00000000-0005-0000-0000-0000904E0000}"/>
    <cellStyle name="Normal 4 5 3 4 2 3 3" xfId="3571" xr:uid="{00000000-0005-0000-0000-0000914E0000}"/>
    <cellStyle name="Normal 4 5 3 4 2 3 3 2" xfId="5920" xr:uid="{00000000-0005-0000-0000-0000924E0000}"/>
    <cellStyle name="Normal 4 5 3 4 2 3 3 2 2" xfId="9920" xr:uid="{00000000-0005-0000-0000-0000934E0000}"/>
    <cellStyle name="Normal 4 5 3 4 2 3 3 2 2 2" xfId="31461" xr:uid="{00000000-0005-0000-0000-0000944E0000}"/>
    <cellStyle name="Normal 4 5 3 4 2 3 3 2 3" xfId="21828" xr:uid="{00000000-0005-0000-0000-0000954E0000}"/>
    <cellStyle name="Normal 4 5 3 4 2 3 3 3" xfId="8217" xr:uid="{00000000-0005-0000-0000-0000964E0000}"/>
    <cellStyle name="Normal 4 5 3 4 2 3 3 3 2" xfId="9921" xr:uid="{00000000-0005-0000-0000-0000974E0000}"/>
    <cellStyle name="Normal 4 5 3 4 2 3 3 3 2 2" xfId="32785" xr:uid="{00000000-0005-0000-0000-0000984E0000}"/>
    <cellStyle name="Normal 4 5 3 4 2 3 3 3 3" xfId="24125" xr:uid="{00000000-0005-0000-0000-0000994E0000}"/>
    <cellStyle name="Normal 4 5 3 4 2 3 3 4" xfId="9919" xr:uid="{00000000-0005-0000-0000-00009A4E0000}"/>
    <cellStyle name="Normal 4 5 3 4 2 3 3 4 2" xfId="30142" xr:uid="{00000000-0005-0000-0000-00009B4E0000}"/>
    <cellStyle name="Normal 4 5 3 4 2 3 3 5" xfId="19545" xr:uid="{00000000-0005-0000-0000-00009C4E0000}"/>
    <cellStyle name="Normal 4 5 3 4 2 3 4" xfId="4432" xr:uid="{00000000-0005-0000-0000-00009D4E0000}"/>
    <cellStyle name="Normal 4 5 3 4 2 3 4 2" xfId="9922" xr:uid="{00000000-0005-0000-0000-00009E4E0000}"/>
    <cellStyle name="Normal 4 5 3 4 2 3 4 2 2" xfId="30586" xr:uid="{00000000-0005-0000-0000-00009F4E0000}"/>
    <cellStyle name="Normal 4 5 3 4 2 3 4 3" xfId="20340" xr:uid="{00000000-0005-0000-0000-0000A04E0000}"/>
    <cellStyle name="Normal 4 5 3 4 2 3 5" xfId="6729" xr:uid="{00000000-0005-0000-0000-0000A14E0000}"/>
    <cellStyle name="Normal 4 5 3 4 2 3 5 2" xfId="9923" xr:uid="{00000000-0005-0000-0000-0000A24E0000}"/>
    <cellStyle name="Normal 4 5 3 4 2 3 5 2 2" xfId="31908" xr:uid="{00000000-0005-0000-0000-0000A34E0000}"/>
    <cellStyle name="Normal 4 5 3 4 2 3 5 3" xfId="22637" xr:uid="{00000000-0005-0000-0000-0000A44E0000}"/>
    <cellStyle name="Normal 4 5 3 4 2 3 6" xfId="9915" xr:uid="{00000000-0005-0000-0000-0000A54E0000}"/>
    <cellStyle name="Normal 4 5 3 4 2 3 6 2" xfId="29268" xr:uid="{00000000-0005-0000-0000-0000A64E0000}"/>
    <cellStyle name="Normal 4 5 3 4 2 3 7" xfId="18057" xr:uid="{00000000-0005-0000-0000-0000A74E0000}"/>
    <cellStyle name="Normal 4 5 3 4 2 4" xfId="2448" xr:uid="{00000000-0005-0000-0000-0000A84E0000}"/>
    <cellStyle name="Normal 4 5 3 4 2 4 2" xfId="4868" xr:uid="{00000000-0005-0000-0000-0000A94E0000}"/>
    <cellStyle name="Normal 4 5 3 4 2 4 2 2" xfId="9925" xr:uid="{00000000-0005-0000-0000-0000AA4E0000}"/>
    <cellStyle name="Normal 4 5 3 4 2 4 2 2 2" xfId="30831" xr:uid="{00000000-0005-0000-0000-0000AB4E0000}"/>
    <cellStyle name="Normal 4 5 3 4 2 4 2 3" xfId="20776" xr:uid="{00000000-0005-0000-0000-0000AC4E0000}"/>
    <cellStyle name="Normal 4 5 3 4 2 4 3" xfId="7165" xr:uid="{00000000-0005-0000-0000-0000AD4E0000}"/>
    <cellStyle name="Normal 4 5 3 4 2 4 3 2" xfId="9926" xr:uid="{00000000-0005-0000-0000-0000AE4E0000}"/>
    <cellStyle name="Normal 4 5 3 4 2 4 3 2 2" xfId="32155" xr:uid="{00000000-0005-0000-0000-0000AF4E0000}"/>
    <cellStyle name="Normal 4 5 3 4 2 4 3 3" xfId="23073" xr:uid="{00000000-0005-0000-0000-0000B04E0000}"/>
    <cellStyle name="Normal 4 5 3 4 2 4 4" xfId="9924" xr:uid="{00000000-0005-0000-0000-0000B14E0000}"/>
    <cellStyle name="Normal 4 5 3 4 2 4 4 2" xfId="29513" xr:uid="{00000000-0005-0000-0000-0000B24E0000}"/>
    <cellStyle name="Normal 4 5 3 4 2 4 5" xfId="18493" xr:uid="{00000000-0005-0000-0000-0000B34E0000}"/>
    <cellStyle name="Normal 4 5 3 4 2 5" xfId="3263" xr:uid="{00000000-0005-0000-0000-0000B44E0000}"/>
    <cellStyle name="Normal 4 5 3 4 2 5 2" xfId="5612" xr:uid="{00000000-0005-0000-0000-0000B54E0000}"/>
    <cellStyle name="Normal 4 5 3 4 2 5 2 2" xfId="9928" xr:uid="{00000000-0005-0000-0000-0000B64E0000}"/>
    <cellStyle name="Normal 4 5 3 4 2 5 2 2 2" xfId="31269" xr:uid="{00000000-0005-0000-0000-0000B74E0000}"/>
    <cellStyle name="Normal 4 5 3 4 2 5 2 3" xfId="21520" xr:uid="{00000000-0005-0000-0000-0000B84E0000}"/>
    <cellStyle name="Normal 4 5 3 4 2 5 3" xfId="7909" xr:uid="{00000000-0005-0000-0000-0000B94E0000}"/>
    <cellStyle name="Normal 4 5 3 4 2 5 3 2" xfId="9929" xr:uid="{00000000-0005-0000-0000-0000BA4E0000}"/>
    <cellStyle name="Normal 4 5 3 4 2 5 3 2 2" xfId="32593" xr:uid="{00000000-0005-0000-0000-0000BB4E0000}"/>
    <cellStyle name="Normal 4 5 3 4 2 5 3 3" xfId="23817" xr:uid="{00000000-0005-0000-0000-0000BC4E0000}"/>
    <cellStyle name="Normal 4 5 3 4 2 5 4" xfId="9927" xr:uid="{00000000-0005-0000-0000-0000BD4E0000}"/>
    <cellStyle name="Normal 4 5 3 4 2 5 4 2" xfId="29951" xr:uid="{00000000-0005-0000-0000-0000BE4E0000}"/>
    <cellStyle name="Normal 4 5 3 4 2 5 5" xfId="19237" xr:uid="{00000000-0005-0000-0000-0000BF4E0000}"/>
    <cellStyle name="Normal 4 5 3 4 2 6" xfId="4124" xr:uid="{00000000-0005-0000-0000-0000C04E0000}"/>
    <cellStyle name="Normal 4 5 3 4 2 6 2" xfId="9930" xr:uid="{00000000-0005-0000-0000-0000C14E0000}"/>
    <cellStyle name="Normal 4 5 3 4 2 6 2 2" xfId="30394" xr:uid="{00000000-0005-0000-0000-0000C24E0000}"/>
    <cellStyle name="Normal 4 5 3 4 2 6 3" xfId="20032" xr:uid="{00000000-0005-0000-0000-0000C34E0000}"/>
    <cellStyle name="Normal 4 5 3 4 2 7" xfId="6421" xr:uid="{00000000-0005-0000-0000-0000C44E0000}"/>
    <cellStyle name="Normal 4 5 3 4 2 7 2" xfId="9931" xr:uid="{00000000-0005-0000-0000-0000C54E0000}"/>
    <cellStyle name="Normal 4 5 3 4 2 7 2 2" xfId="31716" xr:uid="{00000000-0005-0000-0000-0000C64E0000}"/>
    <cellStyle name="Normal 4 5 3 4 2 7 3" xfId="22329" xr:uid="{00000000-0005-0000-0000-0000C74E0000}"/>
    <cellStyle name="Normal 4 5 3 4 2 8" xfId="9896" xr:uid="{00000000-0005-0000-0000-0000C84E0000}"/>
    <cellStyle name="Normal 4 5 3 4 2 8 2" xfId="29078" xr:uid="{00000000-0005-0000-0000-0000C94E0000}"/>
    <cellStyle name="Normal 4 5 3 4 2 9" xfId="17749" xr:uid="{00000000-0005-0000-0000-0000CA4E0000}"/>
    <cellStyle name="Normal 4 5 3 4 3" xfId="1629" xr:uid="{00000000-0005-0000-0000-0000CB4E0000}"/>
    <cellStyle name="Normal 4 5 3 4 3 2" xfId="1962" xr:uid="{00000000-0005-0000-0000-0000CC4E0000}"/>
    <cellStyle name="Normal 4 5 3 4 3 2 2" xfId="2840" xr:uid="{00000000-0005-0000-0000-0000CD4E0000}"/>
    <cellStyle name="Normal 4 5 3 4 3 2 2 2" xfId="5260" xr:uid="{00000000-0005-0000-0000-0000CE4E0000}"/>
    <cellStyle name="Normal 4 5 3 4 3 2 2 2 2" xfId="9935" xr:uid="{00000000-0005-0000-0000-0000CF4E0000}"/>
    <cellStyle name="Normal 4 5 3 4 3 2 2 2 2 2" xfId="31068" xr:uid="{00000000-0005-0000-0000-0000D04E0000}"/>
    <cellStyle name="Normal 4 5 3 4 3 2 2 2 3" xfId="21168" xr:uid="{00000000-0005-0000-0000-0000D14E0000}"/>
    <cellStyle name="Normal 4 5 3 4 3 2 2 3" xfId="7557" xr:uid="{00000000-0005-0000-0000-0000D24E0000}"/>
    <cellStyle name="Normal 4 5 3 4 3 2 2 3 2" xfId="9936" xr:uid="{00000000-0005-0000-0000-0000D34E0000}"/>
    <cellStyle name="Normal 4 5 3 4 3 2 2 3 2 2" xfId="32392" xr:uid="{00000000-0005-0000-0000-0000D44E0000}"/>
    <cellStyle name="Normal 4 5 3 4 3 2 2 3 3" xfId="23465" xr:uid="{00000000-0005-0000-0000-0000D54E0000}"/>
    <cellStyle name="Normal 4 5 3 4 3 2 2 4" xfId="9934" xr:uid="{00000000-0005-0000-0000-0000D64E0000}"/>
    <cellStyle name="Normal 4 5 3 4 3 2 2 4 2" xfId="29750" xr:uid="{00000000-0005-0000-0000-0000D74E0000}"/>
    <cellStyle name="Normal 4 5 3 4 3 2 2 5" xfId="18885" xr:uid="{00000000-0005-0000-0000-0000D84E0000}"/>
    <cellStyle name="Normal 4 5 3 4 3 2 3" xfId="3655" xr:uid="{00000000-0005-0000-0000-0000D94E0000}"/>
    <cellStyle name="Normal 4 5 3 4 3 2 3 2" xfId="6004" xr:uid="{00000000-0005-0000-0000-0000DA4E0000}"/>
    <cellStyle name="Normal 4 5 3 4 3 2 3 2 2" xfId="9938" xr:uid="{00000000-0005-0000-0000-0000DB4E0000}"/>
    <cellStyle name="Normal 4 5 3 4 3 2 3 2 2 2" xfId="31507" xr:uid="{00000000-0005-0000-0000-0000DC4E0000}"/>
    <cellStyle name="Normal 4 5 3 4 3 2 3 2 3" xfId="21912" xr:uid="{00000000-0005-0000-0000-0000DD4E0000}"/>
    <cellStyle name="Normal 4 5 3 4 3 2 3 3" xfId="8301" xr:uid="{00000000-0005-0000-0000-0000DE4E0000}"/>
    <cellStyle name="Normal 4 5 3 4 3 2 3 3 2" xfId="9939" xr:uid="{00000000-0005-0000-0000-0000DF4E0000}"/>
    <cellStyle name="Normal 4 5 3 4 3 2 3 3 2 2" xfId="32831" xr:uid="{00000000-0005-0000-0000-0000E04E0000}"/>
    <cellStyle name="Normal 4 5 3 4 3 2 3 3 3" xfId="24209" xr:uid="{00000000-0005-0000-0000-0000E14E0000}"/>
    <cellStyle name="Normal 4 5 3 4 3 2 3 4" xfId="9937" xr:uid="{00000000-0005-0000-0000-0000E24E0000}"/>
    <cellStyle name="Normal 4 5 3 4 3 2 3 4 2" xfId="30188" xr:uid="{00000000-0005-0000-0000-0000E34E0000}"/>
    <cellStyle name="Normal 4 5 3 4 3 2 3 5" xfId="19629" xr:uid="{00000000-0005-0000-0000-0000E44E0000}"/>
    <cellStyle name="Normal 4 5 3 4 3 2 4" xfId="4516" xr:uid="{00000000-0005-0000-0000-0000E54E0000}"/>
    <cellStyle name="Normal 4 5 3 4 3 2 4 2" xfId="9940" xr:uid="{00000000-0005-0000-0000-0000E64E0000}"/>
    <cellStyle name="Normal 4 5 3 4 3 2 4 2 2" xfId="30632" xr:uid="{00000000-0005-0000-0000-0000E74E0000}"/>
    <cellStyle name="Normal 4 5 3 4 3 2 4 3" xfId="20424" xr:uid="{00000000-0005-0000-0000-0000E84E0000}"/>
    <cellStyle name="Normal 4 5 3 4 3 2 5" xfId="6813" xr:uid="{00000000-0005-0000-0000-0000E94E0000}"/>
    <cellStyle name="Normal 4 5 3 4 3 2 5 2" xfId="9941" xr:uid="{00000000-0005-0000-0000-0000EA4E0000}"/>
    <cellStyle name="Normal 4 5 3 4 3 2 5 2 2" xfId="31954" xr:uid="{00000000-0005-0000-0000-0000EB4E0000}"/>
    <cellStyle name="Normal 4 5 3 4 3 2 5 3" xfId="22721" xr:uid="{00000000-0005-0000-0000-0000EC4E0000}"/>
    <cellStyle name="Normal 4 5 3 4 3 2 6" xfId="9933" xr:uid="{00000000-0005-0000-0000-0000ED4E0000}"/>
    <cellStyle name="Normal 4 5 3 4 3 2 6 2" xfId="29314" xr:uid="{00000000-0005-0000-0000-0000EE4E0000}"/>
    <cellStyle name="Normal 4 5 3 4 3 2 7" xfId="18141" xr:uid="{00000000-0005-0000-0000-0000EF4E0000}"/>
    <cellStyle name="Normal 4 5 3 4 3 3" xfId="2532" xr:uid="{00000000-0005-0000-0000-0000F04E0000}"/>
    <cellStyle name="Normal 4 5 3 4 3 3 2" xfId="4952" xr:uid="{00000000-0005-0000-0000-0000F14E0000}"/>
    <cellStyle name="Normal 4 5 3 4 3 3 2 2" xfId="9943" xr:uid="{00000000-0005-0000-0000-0000F24E0000}"/>
    <cellStyle name="Normal 4 5 3 4 3 3 2 2 2" xfId="30877" xr:uid="{00000000-0005-0000-0000-0000F34E0000}"/>
    <cellStyle name="Normal 4 5 3 4 3 3 2 3" xfId="20860" xr:uid="{00000000-0005-0000-0000-0000F44E0000}"/>
    <cellStyle name="Normal 4 5 3 4 3 3 3" xfId="7249" xr:uid="{00000000-0005-0000-0000-0000F54E0000}"/>
    <cellStyle name="Normal 4 5 3 4 3 3 3 2" xfId="9944" xr:uid="{00000000-0005-0000-0000-0000F64E0000}"/>
    <cellStyle name="Normal 4 5 3 4 3 3 3 2 2" xfId="32201" xr:uid="{00000000-0005-0000-0000-0000F74E0000}"/>
    <cellStyle name="Normal 4 5 3 4 3 3 3 3" xfId="23157" xr:uid="{00000000-0005-0000-0000-0000F84E0000}"/>
    <cellStyle name="Normal 4 5 3 4 3 3 4" xfId="9942" xr:uid="{00000000-0005-0000-0000-0000F94E0000}"/>
    <cellStyle name="Normal 4 5 3 4 3 3 4 2" xfId="29559" xr:uid="{00000000-0005-0000-0000-0000FA4E0000}"/>
    <cellStyle name="Normal 4 5 3 4 3 3 5" xfId="18577" xr:uid="{00000000-0005-0000-0000-0000FB4E0000}"/>
    <cellStyle name="Normal 4 5 3 4 3 4" xfId="3347" xr:uid="{00000000-0005-0000-0000-0000FC4E0000}"/>
    <cellStyle name="Normal 4 5 3 4 3 4 2" xfId="5696" xr:uid="{00000000-0005-0000-0000-0000FD4E0000}"/>
    <cellStyle name="Normal 4 5 3 4 3 4 2 2" xfId="9946" xr:uid="{00000000-0005-0000-0000-0000FE4E0000}"/>
    <cellStyle name="Normal 4 5 3 4 3 4 2 2 2" xfId="31315" xr:uid="{00000000-0005-0000-0000-0000FF4E0000}"/>
    <cellStyle name="Normal 4 5 3 4 3 4 2 3" xfId="21604" xr:uid="{00000000-0005-0000-0000-0000004F0000}"/>
    <cellStyle name="Normal 4 5 3 4 3 4 3" xfId="7993" xr:uid="{00000000-0005-0000-0000-0000014F0000}"/>
    <cellStyle name="Normal 4 5 3 4 3 4 3 2" xfId="9947" xr:uid="{00000000-0005-0000-0000-0000024F0000}"/>
    <cellStyle name="Normal 4 5 3 4 3 4 3 2 2" xfId="32639" xr:uid="{00000000-0005-0000-0000-0000034F0000}"/>
    <cellStyle name="Normal 4 5 3 4 3 4 3 3" xfId="23901" xr:uid="{00000000-0005-0000-0000-0000044F0000}"/>
    <cellStyle name="Normal 4 5 3 4 3 4 4" xfId="9945" xr:uid="{00000000-0005-0000-0000-0000054F0000}"/>
    <cellStyle name="Normal 4 5 3 4 3 4 4 2" xfId="29997" xr:uid="{00000000-0005-0000-0000-0000064F0000}"/>
    <cellStyle name="Normal 4 5 3 4 3 4 5" xfId="19321" xr:uid="{00000000-0005-0000-0000-0000074F0000}"/>
    <cellStyle name="Normal 4 5 3 4 3 5" xfId="4208" xr:uid="{00000000-0005-0000-0000-0000084F0000}"/>
    <cellStyle name="Normal 4 5 3 4 3 5 2" xfId="9948" xr:uid="{00000000-0005-0000-0000-0000094F0000}"/>
    <cellStyle name="Normal 4 5 3 4 3 5 2 2" xfId="30440" xr:uid="{00000000-0005-0000-0000-00000A4F0000}"/>
    <cellStyle name="Normal 4 5 3 4 3 5 3" xfId="20116" xr:uid="{00000000-0005-0000-0000-00000B4F0000}"/>
    <cellStyle name="Normal 4 5 3 4 3 6" xfId="6505" xr:uid="{00000000-0005-0000-0000-00000C4F0000}"/>
    <cellStyle name="Normal 4 5 3 4 3 6 2" xfId="9949" xr:uid="{00000000-0005-0000-0000-00000D4F0000}"/>
    <cellStyle name="Normal 4 5 3 4 3 6 2 2" xfId="31762" xr:uid="{00000000-0005-0000-0000-00000E4F0000}"/>
    <cellStyle name="Normal 4 5 3 4 3 6 3" xfId="22413" xr:uid="{00000000-0005-0000-0000-00000F4F0000}"/>
    <cellStyle name="Normal 4 5 3 4 3 7" xfId="9932" xr:uid="{00000000-0005-0000-0000-0000104F0000}"/>
    <cellStyle name="Normal 4 5 3 4 3 7 2" xfId="29123" xr:uid="{00000000-0005-0000-0000-0000114F0000}"/>
    <cellStyle name="Normal 4 5 3 4 3 8" xfId="17833" xr:uid="{00000000-0005-0000-0000-0000124F0000}"/>
    <cellStyle name="Normal 4 5 3 4 4" xfId="1808" xr:uid="{00000000-0005-0000-0000-0000134F0000}"/>
    <cellStyle name="Normal 4 5 3 4 4 2" xfId="2686" xr:uid="{00000000-0005-0000-0000-0000144F0000}"/>
    <cellStyle name="Normal 4 5 3 4 4 2 2" xfId="5106" xr:uid="{00000000-0005-0000-0000-0000154F0000}"/>
    <cellStyle name="Normal 4 5 3 4 4 2 2 2" xfId="9952" xr:uid="{00000000-0005-0000-0000-0000164F0000}"/>
    <cellStyle name="Normal 4 5 3 4 4 2 2 2 2" xfId="30972" xr:uid="{00000000-0005-0000-0000-0000174F0000}"/>
    <cellStyle name="Normal 4 5 3 4 4 2 2 3" xfId="21014" xr:uid="{00000000-0005-0000-0000-0000184F0000}"/>
    <cellStyle name="Normal 4 5 3 4 4 2 3" xfId="7403" xr:uid="{00000000-0005-0000-0000-0000194F0000}"/>
    <cellStyle name="Normal 4 5 3 4 4 2 3 2" xfId="9953" xr:uid="{00000000-0005-0000-0000-00001A4F0000}"/>
    <cellStyle name="Normal 4 5 3 4 4 2 3 2 2" xfId="32296" xr:uid="{00000000-0005-0000-0000-00001B4F0000}"/>
    <cellStyle name="Normal 4 5 3 4 4 2 3 3" xfId="23311" xr:uid="{00000000-0005-0000-0000-00001C4F0000}"/>
    <cellStyle name="Normal 4 5 3 4 4 2 4" xfId="9951" xr:uid="{00000000-0005-0000-0000-00001D4F0000}"/>
    <cellStyle name="Normal 4 5 3 4 4 2 4 2" xfId="29654" xr:uid="{00000000-0005-0000-0000-00001E4F0000}"/>
    <cellStyle name="Normal 4 5 3 4 4 2 5" xfId="18731" xr:uid="{00000000-0005-0000-0000-00001F4F0000}"/>
    <cellStyle name="Normal 4 5 3 4 4 3" xfId="3501" xr:uid="{00000000-0005-0000-0000-0000204F0000}"/>
    <cellStyle name="Normal 4 5 3 4 4 3 2" xfId="5850" xr:uid="{00000000-0005-0000-0000-0000214F0000}"/>
    <cellStyle name="Normal 4 5 3 4 4 3 2 2" xfId="9955" xr:uid="{00000000-0005-0000-0000-0000224F0000}"/>
    <cellStyle name="Normal 4 5 3 4 4 3 2 2 2" xfId="31411" xr:uid="{00000000-0005-0000-0000-0000234F0000}"/>
    <cellStyle name="Normal 4 5 3 4 4 3 2 3" xfId="21758" xr:uid="{00000000-0005-0000-0000-0000244F0000}"/>
    <cellStyle name="Normal 4 5 3 4 4 3 3" xfId="8147" xr:uid="{00000000-0005-0000-0000-0000254F0000}"/>
    <cellStyle name="Normal 4 5 3 4 4 3 3 2" xfId="9956" xr:uid="{00000000-0005-0000-0000-0000264F0000}"/>
    <cellStyle name="Normal 4 5 3 4 4 3 3 2 2" xfId="32735" xr:uid="{00000000-0005-0000-0000-0000274F0000}"/>
    <cellStyle name="Normal 4 5 3 4 4 3 3 3" xfId="24055" xr:uid="{00000000-0005-0000-0000-0000284F0000}"/>
    <cellStyle name="Normal 4 5 3 4 4 3 4" xfId="9954" xr:uid="{00000000-0005-0000-0000-0000294F0000}"/>
    <cellStyle name="Normal 4 5 3 4 4 3 4 2" xfId="30092" xr:uid="{00000000-0005-0000-0000-00002A4F0000}"/>
    <cellStyle name="Normal 4 5 3 4 4 3 5" xfId="19475" xr:uid="{00000000-0005-0000-0000-00002B4F0000}"/>
    <cellStyle name="Normal 4 5 3 4 4 4" xfId="4362" xr:uid="{00000000-0005-0000-0000-00002C4F0000}"/>
    <cellStyle name="Normal 4 5 3 4 4 4 2" xfId="9957" xr:uid="{00000000-0005-0000-0000-00002D4F0000}"/>
    <cellStyle name="Normal 4 5 3 4 4 4 2 2" xfId="30536" xr:uid="{00000000-0005-0000-0000-00002E4F0000}"/>
    <cellStyle name="Normal 4 5 3 4 4 4 3" xfId="20270" xr:uid="{00000000-0005-0000-0000-00002F4F0000}"/>
    <cellStyle name="Normal 4 5 3 4 4 5" xfId="6659" xr:uid="{00000000-0005-0000-0000-0000304F0000}"/>
    <cellStyle name="Normal 4 5 3 4 4 5 2" xfId="9958" xr:uid="{00000000-0005-0000-0000-0000314F0000}"/>
    <cellStyle name="Normal 4 5 3 4 4 5 2 2" xfId="31858" xr:uid="{00000000-0005-0000-0000-0000324F0000}"/>
    <cellStyle name="Normal 4 5 3 4 4 5 3" xfId="22567" xr:uid="{00000000-0005-0000-0000-0000334F0000}"/>
    <cellStyle name="Normal 4 5 3 4 4 6" xfId="9950" xr:uid="{00000000-0005-0000-0000-0000344F0000}"/>
    <cellStyle name="Normal 4 5 3 4 4 6 2" xfId="29218" xr:uid="{00000000-0005-0000-0000-0000354F0000}"/>
    <cellStyle name="Normal 4 5 3 4 4 7" xfId="17987" xr:uid="{00000000-0005-0000-0000-0000364F0000}"/>
    <cellStyle name="Normal 4 5 3 4 5" xfId="2139" xr:uid="{00000000-0005-0000-0000-0000374F0000}"/>
    <cellStyle name="Normal 4 5 3 4 5 2" xfId="2993" xr:uid="{00000000-0005-0000-0000-0000384F0000}"/>
    <cellStyle name="Normal 4 5 3 4 5 2 2" xfId="5413" xr:uid="{00000000-0005-0000-0000-0000394F0000}"/>
    <cellStyle name="Normal 4 5 3 4 5 2 2 2" xfId="9961" xr:uid="{00000000-0005-0000-0000-00003A4F0000}"/>
    <cellStyle name="Normal 4 5 3 4 5 2 2 2 2" xfId="31162" xr:uid="{00000000-0005-0000-0000-00003B4F0000}"/>
    <cellStyle name="Normal 4 5 3 4 5 2 2 3" xfId="21321" xr:uid="{00000000-0005-0000-0000-00003C4F0000}"/>
    <cellStyle name="Normal 4 5 3 4 5 2 3" xfId="7710" xr:uid="{00000000-0005-0000-0000-00003D4F0000}"/>
    <cellStyle name="Normal 4 5 3 4 5 2 3 2" xfId="9962" xr:uid="{00000000-0005-0000-0000-00003E4F0000}"/>
    <cellStyle name="Normal 4 5 3 4 5 2 3 2 2" xfId="32486" xr:uid="{00000000-0005-0000-0000-00003F4F0000}"/>
    <cellStyle name="Normal 4 5 3 4 5 2 3 3" xfId="23618" xr:uid="{00000000-0005-0000-0000-0000404F0000}"/>
    <cellStyle name="Normal 4 5 3 4 5 2 4" xfId="9960" xr:uid="{00000000-0005-0000-0000-0000414F0000}"/>
    <cellStyle name="Normal 4 5 3 4 5 2 4 2" xfId="29844" xr:uid="{00000000-0005-0000-0000-0000424F0000}"/>
    <cellStyle name="Normal 4 5 3 4 5 2 5" xfId="19038" xr:uid="{00000000-0005-0000-0000-0000434F0000}"/>
    <cellStyle name="Normal 4 5 3 4 5 3" xfId="3832" xr:uid="{00000000-0005-0000-0000-0000444F0000}"/>
    <cellStyle name="Normal 4 5 3 4 5 3 2" xfId="6157" xr:uid="{00000000-0005-0000-0000-0000454F0000}"/>
    <cellStyle name="Normal 4 5 3 4 5 3 2 2" xfId="9964" xr:uid="{00000000-0005-0000-0000-0000464F0000}"/>
    <cellStyle name="Normal 4 5 3 4 5 3 2 2 2" xfId="31601" xr:uid="{00000000-0005-0000-0000-0000474F0000}"/>
    <cellStyle name="Normal 4 5 3 4 5 3 2 3" xfId="22065" xr:uid="{00000000-0005-0000-0000-0000484F0000}"/>
    <cellStyle name="Normal 4 5 3 4 5 3 3" xfId="8454" xr:uid="{00000000-0005-0000-0000-0000494F0000}"/>
    <cellStyle name="Normal 4 5 3 4 5 3 3 2" xfId="9965" xr:uid="{00000000-0005-0000-0000-00004A4F0000}"/>
    <cellStyle name="Normal 4 5 3 4 5 3 3 2 2" xfId="32925" xr:uid="{00000000-0005-0000-0000-00004B4F0000}"/>
    <cellStyle name="Normal 4 5 3 4 5 3 3 3" xfId="24362" xr:uid="{00000000-0005-0000-0000-00004C4F0000}"/>
    <cellStyle name="Normal 4 5 3 4 5 3 4" xfId="9963" xr:uid="{00000000-0005-0000-0000-00004D4F0000}"/>
    <cellStyle name="Normal 4 5 3 4 5 3 4 2" xfId="30282" xr:uid="{00000000-0005-0000-0000-00004E4F0000}"/>
    <cellStyle name="Normal 4 5 3 4 5 3 5" xfId="19782" xr:uid="{00000000-0005-0000-0000-00004F4F0000}"/>
    <cellStyle name="Normal 4 5 3 4 5 4" xfId="4669" xr:uid="{00000000-0005-0000-0000-0000504F0000}"/>
    <cellStyle name="Normal 4 5 3 4 5 4 2" xfId="9966" xr:uid="{00000000-0005-0000-0000-0000514F0000}"/>
    <cellStyle name="Normal 4 5 3 4 5 4 2 2" xfId="30726" xr:uid="{00000000-0005-0000-0000-0000524F0000}"/>
    <cellStyle name="Normal 4 5 3 4 5 4 3" xfId="20577" xr:uid="{00000000-0005-0000-0000-0000534F0000}"/>
    <cellStyle name="Normal 4 5 3 4 5 5" xfId="6966" xr:uid="{00000000-0005-0000-0000-0000544F0000}"/>
    <cellStyle name="Normal 4 5 3 4 5 5 2" xfId="9967" xr:uid="{00000000-0005-0000-0000-0000554F0000}"/>
    <cellStyle name="Normal 4 5 3 4 5 5 2 2" xfId="32048" xr:uid="{00000000-0005-0000-0000-0000564F0000}"/>
    <cellStyle name="Normal 4 5 3 4 5 5 3" xfId="22874" xr:uid="{00000000-0005-0000-0000-0000574F0000}"/>
    <cellStyle name="Normal 4 5 3 4 5 6" xfId="9959" xr:uid="{00000000-0005-0000-0000-0000584F0000}"/>
    <cellStyle name="Normal 4 5 3 4 5 6 2" xfId="29408" xr:uid="{00000000-0005-0000-0000-0000594F0000}"/>
    <cellStyle name="Normal 4 5 3 4 5 7" xfId="18294" xr:uid="{00000000-0005-0000-0000-00005A4F0000}"/>
    <cellStyle name="Normal 4 5 3 4 6" xfId="2371" xr:uid="{00000000-0005-0000-0000-00005B4F0000}"/>
    <cellStyle name="Normal 4 5 3 4 6 2" xfId="4798" xr:uid="{00000000-0005-0000-0000-00005C4F0000}"/>
    <cellStyle name="Normal 4 5 3 4 6 2 2" xfId="9969" xr:uid="{00000000-0005-0000-0000-00005D4F0000}"/>
    <cellStyle name="Normal 4 5 3 4 6 2 2 2" xfId="30781" xr:uid="{00000000-0005-0000-0000-00005E4F0000}"/>
    <cellStyle name="Normal 4 5 3 4 6 2 3" xfId="20706" xr:uid="{00000000-0005-0000-0000-00005F4F0000}"/>
    <cellStyle name="Normal 4 5 3 4 6 3" xfId="7095" xr:uid="{00000000-0005-0000-0000-0000604F0000}"/>
    <cellStyle name="Normal 4 5 3 4 6 3 2" xfId="9970" xr:uid="{00000000-0005-0000-0000-0000614F0000}"/>
    <cellStyle name="Normal 4 5 3 4 6 3 2 2" xfId="32105" xr:uid="{00000000-0005-0000-0000-0000624F0000}"/>
    <cellStyle name="Normal 4 5 3 4 6 3 3" xfId="23003" xr:uid="{00000000-0005-0000-0000-0000634F0000}"/>
    <cellStyle name="Normal 4 5 3 4 6 4" xfId="9968" xr:uid="{00000000-0005-0000-0000-0000644F0000}"/>
    <cellStyle name="Normal 4 5 3 4 6 4 2" xfId="29463" xr:uid="{00000000-0005-0000-0000-0000654F0000}"/>
    <cellStyle name="Normal 4 5 3 4 6 5" xfId="18423" xr:uid="{00000000-0005-0000-0000-0000664F0000}"/>
    <cellStyle name="Normal 4 5 3 4 7" xfId="3161" xr:uid="{00000000-0005-0000-0000-0000674F0000}"/>
    <cellStyle name="Normal 4 5 3 4 7 2" xfId="5542" xr:uid="{00000000-0005-0000-0000-0000684F0000}"/>
    <cellStyle name="Normal 4 5 3 4 7 2 2" xfId="9972" xr:uid="{00000000-0005-0000-0000-0000694F0000}"/>
    <cellStyle name="Normal 4 5 3 4 7 2 2 2" xfId="31219" xr:uid="{00000000-0005-0000-0000-00006A4F0000}"/>
    <cellStyle name="Normal 4 5 3 4 7 2 3" xfId="21450" xr:uid="{00000000-0005-0000-0000-00006B4F0000}"/>
    <cellStyle name="Normal 4 5 3 4 7 3" xfId="7839" xr:uid="{00000000-0005-0000-0000-00006C4F0000}"/>
    <cellStyle name="Normal 4 5 3 4 7 3 2" xfId="9973" xr:uid="{00000000-0005-0000-0000-00006D4F0000}"/>
    <cellStyle name="Normal 4 5 3 4 7 3 2 2" xfId="32543" xr:uid="{00000000-0005-0000-0000-00006E4F0000}"/>
    <cellStyle name="Normal 4 5 3 4 7 3 3" xfId="23747" xr:uid="{00000000-0005-0000-0000-00006F4F0000}"/>
    <cellStyle name="Normal 4 5 3 4 7 4" xfId="9971" xr:uid="{00000000-0005-0000-0000-0000704F0000}"/>
    <cellStyle name="Normal 4 5 3 4 7 4 2" xfId="29901" xr:uid="{00000000-0005-0000-0000-0000714F0000}"/>
    <cellStyle name="Normal 4 5 3 4 7 5" xfId="19167" xr:uid="{00000000-0005-0000-0000-0000724F0000}"/>
    <cellStyle name="Normal 4 5 3 4 8" xfId="4054" xr:uid="{00000000-0005-0000-0000-0000734F0000}"/>
    <cellStyle name="Normal 4 5 3 4 8 2" xfId="9974" xr:uid="{00000000-0005-0000-0000-0000744F0000}"/>
    <cellStyle name="Normal 4 5 3 4 8 2 2" xfId="30344" xr:uid="{00000000-0005-0000-0000-0000754F0000}"/>
    <cellStyle name="Normal 4 5 3 4 8 3" xfId="19962" xr:uid="{00000000-0005-0000-0000-0000764F0000}"/>
    <cellStyle name="Normal 4 5 3 4 9" xfId="6351" xr:uid="{00000000-0005-0000-0000-0000774F0000}"/>
    <cellStyle name="Normal 4 5 3 4 9 2" xfId="9975" xr:uid="{00000000-0005-0000-0000-0000784F0000}"/>
    <cellStyle name="Normal 4 5 3 4 9 2 2" xfId="31666" xr:uid="{00000000-0005-0000-0000-0000794F0000}"/>
    <cellStyle name="Normal 4 5 3 4 9 3" xfId="22259" xr:uid="{00000000-0005-0000-0000-00007A4F0000}"/>
    <cellStyle name="Normal 4 5 3 5" xfId="9648" xr:uid="{00000000-0005-0000-0000-00007B4F0000}"/>
    <cellStyle name="Normal 4 5 4" xfId="1293" xr:uid="{00000000-0005-0000-0000-00007C4F0000}"/>
    <cellStyle name="Normal 4 5 4 2" xfId="1294" xr:uid="{00000000-0005-0000-0000-00007D4F0000}"/>
    <cellStyle name="Normal 4 5 4 2 2" xfId="1295" xr:uid="{00000000-0005-0000-0000-00007E4F0000}"/>
    <cellStyle name="Normal 4 5 4 2 2 10" xfId="9978" xr:uid="{00000000-0005-0000-0000-00007F4F0000}"/>
    <cellStyle name="Normal 4 5 4 2 2 10 2" xfId="29028" xr:uid="{00000000-0005-0000-0000-0000804F0000}"/>
    <cellStyle name="Normal 4 5 4 2 2 11" xfId="17680" xr:uid="{00000000-0005-0000-0000-0000814F0000}"/>
    <cellStyle name="Normal 4 5 4 2 2 2" xfId="1436" xr:uid="{00000000-0005-0000-0000-0000824F0000}"/>
    <cellStyle name="Normal 4 5 4 2 2 2 2" xfId="1683" xr:uid="{00000000-0005-0000-0000-0000834F0000}"/>
    <cellStyle name="Normal 4 5 4 2 2 2 2 2" xfId="1995" xr:uid="{00000000-0005-0000-0000-0000844F0000}"/>
    <cellStyle name="Normal 4 5 4 2 2 2 2 2 2" xfId="2873" xr:uid="{00000000-0005-0000-0000-0000854F0000}"/>
    <cellStyle name="Normal 4 5 4 2 2 2 2 2 2 2" xfId="5293" xr:uid="{00000000-0005-0000-0000-0000864F0000}"/>
    <cellStyle name="Normal 4 5 4 2 2 2 2 2 2 2 2" xfId="9983" xr:uid="{00000000-0005-0000-0000-0000874F0000}"/>
    <cellStyle name="Normal 4 5 4 2 2 2 2 2 2 2 2 2" xfId="31098" xr:uid="{00000000-0005-0000-0000-0000884F0000}"/>
    <cellStyle name="Normal 4 5 4 2 2 2 2 2 2 2 3" xfId="21201" xr:uid="{00000000-0005-0000-0000-0000894F0000}"/>
    <cellStyle name="Normal 4 5 4 2 2 2 2 2 2 3" xfId="7590" xr:uid="{00000000-0005-0000-0000-00008A4F0000}"/>
    <cellStyle name="Normal 4 5 4 2 2 2 2 2 2 3 2" xfId="9984" xr:uid="{00000000-0005-0000-0000-00008B4F0000}"/>
    <cellStyle name="Normal 4 5 4 2 2 2 2 2 2 3 2 2" xfId="32422" xr:uid="{00000000-0005-0000-0000-00008C4F0000}"/>
    <cellStyle name="Normal 4 5 4 2 2 2 2 2 2 3 3" xfId="23498" xr:uid="{00000000-0005-0000-0000-00008D4F0000}"/>
    <cellStyle name="Normal 4 5 4 2 2 2 2 2 2 4" xfId="9982" xr:uid="{00000000-0005-0000-0000-00008E4F0000}"/>
    <cellStyle name="Normal 4 5 4 2 2 2 2 2 2 4 2" xfId="29780" xr:uid="{00000000-0005-0000-0000-00008F4F0000}"/>
    <cellStyle name="Normal 4 5 4 2 2 2 2 2 2 5" xfId="18918" xr:uid="{00000000-0005-0000-0000-0000904F0000}"/>
    <cellStyle name="Normal 4 5 4 2 2 2 2 2 3" xfId="3688" xr:uid="{00000000-0005-0000-0000-0000914F0000}"/>
    <cellStyle name="Normal 4 5 4 2 2 2 2 2 3 2" xfId="6037" xr:uid="{00000000-0005-0000-0000-0000924F0000}"/>
    <cellStyle name="Normal 4 5 4 2 2 2 2 2 3 2 2" xfId="9986" xr:uid="{00000000-0005-0000-0000-0000934F0000}"/>
    <cellStyle name="Normal 4 5 4 2 2 2 2 2 3 2 2 2" xfId="31537" xr:uid="{00000000-0005-0000-0000-0000944F0000}"/>
    <cellStyle name="Normal 4 5 4 2 2 2 2 2 3 2 3" xfId="21945" xr:uid="{00000000-0005-0000-0000-0000954F0000}"/>
    <cellStyle name="Normal 4 5 4 2 2 2 2 2 3 3" xfId="8334" xr:uid="{00000000-0005-0000-0000-0000964F0000}"/>
    <cellStyle name="Normal 4 5 4 2 2 2 2 2 3 3 2" xfId="9987" xr:uid="{00000000-0005-0000-0000-0000974F0000}"/>
    <cellStyle name="Normal 4 5 4 2 2 2 2 2 3 3 2 2" xfId="32861" xr:uid="{00000000-0005-0000-0000-0000984F0000}"/>
    <cellStyle name="Normal 4 5 4 2 2 2 2 2 3 3 3" xfId="24242" xr:uid="{00000000-0005-0000-0000-0000994F0000}"/>
    <cellStyle name="Normal 4 5 4 2 2 2 2 2 3 4" xfId="9985" xr:uid="{00000000-0005-0000-0000-00009A4F0000}"/>
    <cellStyle name="Normal 4 5 4 2 2 2 2 2 3 4 2" xfId="30218" xr:uid="{00000000-0005-0000-0000-00009B4F0000}"/>
    <cellStyle name="Normal 4 5 4 2 2 2 2 2 3 5" xfId="19662" xr:uid="{00000000-0005-0000-0000-00009C4F0000}"/>
    <cellStyle name="Normal 4 5 4 2 2 2 2 2 4" xfId="4549" xr:uid="{00000000-0005-0000-0000-00009D4F0000}"/>
    <cellStyle name="Normal 4 5 4 2 2 2 2 2 4 2" xfId="9988" xr:uid="{00000000-0005-0000-0000-00009E4F0000}"/>
    <cellStyle name="Normal 4 5 4 2 2 2 2 2 4 2 2" xfId="30662" xr:uid="{00000000-0005-0000-0000-00009F4F0000}"/>
    <cellStyle name="Normal 4 5 4 2 2 2 2 2 4 3" xfId="20457" xr:uid="{00000000-0005-0000-0000-0000A04F0000}"/>
    <cellStyle name="Normal 4 5 4 2 2 2 2 2 5" xfId="6846" xr:uid="{00000000-0005-0000-0000-0000A14F0000}"/>
    <cellStyle name="Normal 4 5 4 2 2 2 2 2 5 2" xfId="9989" xr:uid="{00000000-0005-0000-0000-0000A24F0000}"/>
    <cellStyle name="Normal 4 5 4 2 2 2 2 2 5 2 2" xfId="31984" xr:uid="{00000000-0005-0000-0000-0000A34F0000}"/>
    <cellStyle name="Normal 4 5 4 2 2 2 2 2 5 3" xfId="22754" xr:uid="{00000000-0005-0000-0000-0000A44F0000}"/>
    <cellStyle name="Normal 4 5 4 2 2 2 2 2 6" xfId="9981" xr:uid="{00000000-0005-0000-0000-0000A54F0000}"/>
    <cellStyle name="Normal 4 5 4 2 2 2 2 2 6 2" xfId="29344" xr:uid="{00000000-0005-0000-0000-0000A64F0000}"/>
    <cellStyle name="Normal 4 5 4 2 2 2 2 2 7" xfId="18174" xr:uid="{00000000-0005-0000-0000-0000A74F0000}"/>
    <cellStyle name="Normal 4 5 4 2 2 2 2 3" xfId="2565" xr:uid="{00000000-0005-0000-0000-0000A84F0000}"/>
    <cellStyle name="Normal 4 5 4 2 2 2 2 3 2" xfId="4985" xr:uid="{00000000-0005-0000-0000-0000A94F0000}"/>
    <cellStyle name="Normal 4 5 4 2 2 2 2 3 2 2" xfId="9991" xr:uid="{00000000-0005-0000-0000-0000AA4F0000}"/>
    <cellStyle name="Normal 4 5 4 2 2 2 2 3 2 2 2" xfId="30907" xr:uid="{00000000-0005-0000-0000-0000AB4F0000}"/>
    <cellStyle name="Normal 4 5 4 2 2 2 2 3 2 3" xfId="20893" xr:uid="{00000000-0005-0000-0000-0000AC4F0000}"/>
    <cellStyle name="Normal 4 5 4 2 2 2 2 3 3" xfId="7282" xr:uid="{00000000-0005-0000-0000-0000AD4F0000}"/>
    <cellStyle name="Normal 4 5 4 2 2 2 2 3 3 2" xfId="9992" xr:uid="{00000000-0005-0000-0000-0000AE4F0000}"/>
    <cellStyle name="Normal 4 5 4 2 2 2 2 3 3 2 2" xfId="32231" xr:uid="{00000000-0005-0000-0000-0000AF4F0000}"/>
    <cellStyle name="Normal 4 5 4 2 2 2 2 3 3 3" xfId="23190" xr:uid="{00000000-0005-0000-0000-0000B04F0000}"/>
    <cellStyle name="Normal 4 5 4 2 2 2 2 3 4" xfId="9990" xr:uid="{00000000-0005-0000-0000-0000B14F0000}"/>
    <cellStyle name="Normal 4 5 4 2 2 2 2 3 4 2" xfId="29589" xr:uid="{00000000-0005-0000-0000-0000B24F0000}"/>
    <cellStyle name="Normal 4 5 4 2 2 2 2 3 5" xfId="18610" xr:uid="{00000000-0005-0000-0000-0000B34F0000}"/>
    <cellStyle name="Normal 4 5 4 2 2 2 2 4" xfId="3380" xr:uid="{00000000-0005-0000-0000-0000B44F0000}"/>
    <cellStyle name="Normal 4 5 4 2 2 2 2 4 2" xfId="5729" xr:uid="{00000000-0005-0000-0000-0000B54F0000}"/>
    <cellStyle name="Normal 4 5 4 2 2 2 2 4 2 2" xfId="9994" xr:uid="{00000000-0005-0000-0000-0000B64F0000}"/>
    <cellStyle name="Normal 4 5 4 2 2 2 2 4 2 2 2" xfId="31345" xr:uid="{00000000-0005-0000-0000-0000B74F0000}"/>
    <cellStyle name="Normal 4 5 4 2 2 2 2 4 2 3" xfId="21637" xr:uid="{00000000-0005-0000-0000-0000B84F0000}"/>
    <cellStyle name="Normal 4 5 4 2 2 2 2 4 3" xfId="8026" xr:uid="{00000000-0005-0000-0000-0000B94F0000}"/>
    <cellStyle name="Normal 4 5 4 2 2 2 2 4 3 2" xfId="9995" xr:uid="{00000000-0005-0000-0000-0000BA4F0000}"/>
    <cellStyle name="Normal 4 5 4 2 2 2 2 4 3 2 2" xfId="32669" xr:uid="{00000000-0005-0000-0000-0000BB4F0000}"/>
    <cellStyle name="Normal 4 5 4 2 2 2 2 4 3 3" xfId="23934" xr:uid="{00000000-0005-0000-0000-0000BC4F0000}"/>
    <cellStyle name="Normal 4 5 4 2 2 2 2 4 4" xfId="9993" xr:uid="{00000000-0005-0000-0000-0000BD4F0000}"/>
    <cellStyle name="Normal 4 5 4 2 2 2 2 4 4 2" xfId="30027" xr:uid="{00000000-0005-0000-0000-0000BE4F0000}"/>
    <cellStyle name="Normal 4 5 4 2 2 2 2 4 5" xfId="19354" xr:uid="{00000000-0005-0000-0000-0000BF4F0000}"/>
    <cellStyle name="Normal 4 5 4 2 2 2 2 5" xfId="4241" xr:uid="{00000000-0005-0000-0000-0000C04F0000}"/>
    <cellStyle name="Normal 4 5 4 2 2 2 2 5 2" xfId="9996" xr:uid="{00000000-0005-0000-0000-0000C14F0000}"/>
    <cellStyle name="Normal 4 5 4 2 2 2 2 5 2 2" xfId="30470" xr:uid="{00000000-0005-0000-0000-0000C24F0000}"/>
    <cellStyle name="Normal 4 5 4 2 2 2 2 5 3" xfId="20149" xr:uid="{00000000-0005-0000-0000-0000C34F0000}"/>
    <cellStyle name="Normal 4 5 4 2 2 2 2 6" xfId="6538" xr:uid="{00000000-0005-0000-0000-0000C44F0000}"/>
    <cellStyle name="Normal 4 5 4 2 2 2 2 6 2" xfId="9997" xr:uid="{00000000-0005-0000-0000-0000C54F0000}"/>
    <cellStyle name="Normal 4 5 4 2 2 2 2 6 2 2" xfId="31792" xr:uid="{00000000-0005-0000-0000-0000C64F0000}"/>
    <cellStyle name="Normal 4 5 4 2 2 2 2 6 3" xfId="22446" xr:uid="{00000000-0005-0000-0000-0000C74F0000}"/>
    <cellStyle name="Normal 4 5 4 2 2 2 2 7" xfId="9980" xr:uid="{00000000-0005-0000-0000-0000C84F0000}"/>
    <cellStyle name="Normal 4 5 4 2 2 2 2 7 2" xfId="29153" xr:uid="{00000000-0005-0000-0000-0000C94F0000}"/>
    <cellStyle name="Normal 4 5 4 2 2 2 2 8" xfId="17866" xr:uid="{00000000-0005-0000-0000-0000CA4F0000}"/>
    <cellStyle name="Normal 4 5 4 2 2 2 3" xfId="1841" xr:uid="{00000000-0005-0000-0000-0000CB4F0000}"/>
    <cellStyle name="Normal 4 5 4 2 2 2 3 2" xfId="2719" xr:uid="{00000000-0005-0000-0000-0000CC4F0000}"/>
    <cellStyle name="Normal 4 5 4 2 2 2 3 2 2" xfId="5139" xr:uid="{00000000-0005-0000-0000-0000CD4F0000}"/>
    <cellStyle name="Normal 4 5 4 2 2 2 3 2 2 2" xfId="10000" xr:uid="{00000000-0005-0000-0000-0000CE4F0000}"/>
    <cellStyle name="Normal 4 5 4 2 2 2 3 2 2 2 2" xfId="31002" xr:uid="{00000000-0005-0000-0000-0000CF4F0000}"/>
    <cellStyle name="Normal 4 5 4 2 2 2 3 2 2 3" xfId="21047" xr:uid="{00000000-0005-0000-0000-0000D04F0000}"/>
    <cellStyle name="Normal 4 5 4 2 2 2 3 2 3" xfId="7436" xr:uid="{00000000-0005-0000-0000-0000D14F0000}"/>
    <cellStyle name="Normal 4 5 4 2 2 2 3 2 3 2" xfId="10001" xr:uid="{00000000-0005-0000-0000-0000D24F0000}"/>
    <cellStyle name="Normal 4 5 4 2 2 2 3 2 3 2 2" xfId="32326" xr:uid="{00000000-0005-0000-0000-0000D34F0000}"/>
    <cellStyle name="Normal 4 5 4 2 2 2 3 2 3 3" xfId="23344" xr:uid="{00000000-0005-0000-0000-0000D44F0000}"/>
    <cellStyle name="Normal 4 5 4 2 2 2 3 2 4" xfId="9999" xr:uid="{00000000-0005-0000-0000-0000D54F0000}"/>
    <cellStyle name="Normal 4 5 4 2 2 2 3 2 4 2" xfId="29684" xr:uid="{00000000-0005-0000-0000-0000D64F0000}"/>
    <cellStyle name="Normal 4 5 4 2 2 2 3 2 5" xfId="18764" xr:uid="{00000000-0005-0000-0000-0000D74F0000}"/>
    <cellStyle name="Normal 4 5 4 2 2 2 3 3" xfId="3534" xr:uid="{00000000-0005-0000-0000-0000D84F0000}"/>
    <cellStyle name="Normal 4 5 4 2 2 2 3 3 2" xfId="5883" xr:uid="{00000000-0005-0000-0000-0000D94F0000}"/>
    <cellStyle name="Normal 4 5 4 2 2 2 3 3 2 2" xfId="10003" xr:uid="{00000000-0005-0000-0000-0000DA4F0000}"/>
    <cellStyle name="Normal 4 5 4 2 2 2 3 3 2 2 2" xfId="31441" xr:uid="{00000000-0005-0000-0000-0000DB4F0000}"/>
    <cellStyle name="Normal 4 5 4 2 2 2 3 3 2 3" xfId="21791" xr:uid="{00000000-0005-0000-0000-0000DC4F0000}"/>
    <cellStyle name="Normal 4 5 4 2 2 2 3 3 3" xfId="8180" xr:uid="{00000000-0005-0000-0000-0000DD4F0000}"/>
    <cellStyle name="Normal 4 5 4 2 2 2 3 3 3 2" xfId="10004" xr:uid="{00000000-0005-0000-0000-0000DE4F0000}"/>
    <cellStyle name="Normal 4 5 4 2 2 2 3 3 3 2 2" xfId="32765" xr:uid="{00000000-0005-0000-0000-0000DF4F0000}"/>
    <cellStyle name="Normal 4 5 4 2 2 2 3 3 3 3" xfId="24088" xr:uid="{00000000-0005-0000-0000-0000E04F0000}"/>
    <cellStyle name="Normal 4 5 4 2 2 2 3 3 4" xfId="10002" xr:uid="{00000000-0005-0000-0000-0000E14F0000}"/>
    <cellStyle name="Normal 4 5 4 2 2 2 3 3 4 2" xfId="30122" xr:uid="{00000000-0005-0000-0000-0000E24F0000}"/>
    <cellStyle name="Normal 4 5 4 2 2 2 3 3 5" xfId="19508" xr:uid="{00000000-0005-0000-0000-0000E34F0000}"/>
    <cellStyle name="Normal 4 5 4 2 2 2 3 4" xfId="4395" xr:uid="{00000000-0005-0000-0000-0000E44F0000}"/>
    <cellStyle name="Normal 4 5 4 2 2 2 3 4 2" xfId="10005" xr:uid="{00000000-0005-0000-0000-0000E54F0000}"/>
    <cellStyle name="Normal 4 5 4 2 2 2 3 4 2 2" xfId="30566" xr:uid="{00000000-0005-0000-0000-0000E64F0000}"/>
    <cellStyle name="Normal 4 5 4 2 2 2 3 4 3" xfId="20303" xr:uid="{00000000-0005-0000-0000-0000E74F0000}"/>
    <cellStyle name="Normal 4 5 4 2 2 2 3 5" xfId="6692" xr:uid="{00000000-0005-0000-0000-0000E84F0000}"/>
    <cellStyle name="Normal 4 5 4 2 2 2 3 5 2" xfId="10006" xr:uid="{00000000-0005-0000-0000-0000E94F0000}"/>
    <cellStyle name="Normal 4 5 4 2 2 2 3 5 2 2" xfId="31888" xr:uid="{00000000-0005-0000-0000-0000EA4F0000}"/>
    <cellStyle name="Normal 4 5 4 2 2 2 3 5 3" xfId="22600" xr:uid="{00000000-0005-0000-0000-0000EB4F0000}"/>
    <cellStyle name="Normal 4 5 4 2 2 2 3 6" xfId="9998" xr:uid="{00000000-0005-0000-0000-0000EC4F0000}"/>
    <cellStyle name="Normal 4 5 4 2 2 2 3 6 2" xfId="29248" xr:uid="{00000000-0005-0000-0000-0000ED4F0000}"/>
    <cellStyle name="Normal 4 5 4 2 2 2 3 7" xfId="18020" xr:uid="{00000000-0005-0000-0000-0000EE4F0000}"/>
    <cellStyle name="Normal 4 5 4 2 2 2 4" xfId="2411" xr:uid="{00000000-0005-0000-0000-0000EF4F0000}"/>
    <cellStyle name="Normal 4 5 4 2 2 2 4 2" xfId="4831" xr:uid="{00000000-0005-0000-0000-0000F04F0000}"/>
    <cellStyle name="Normal 4 5 4 2 2 2 4 2 2" xfId="10008" xr:uid="{00000000-0005-0000-0000-0000F14F0000}"/>
    <cellStyle name="Normal 4 5 4 2 2 2 4 2 2 2" xfId="30811" xr:uid="{00000000-0005-0000-0000-0000F24F0000}"/>
    <cellStyle name="Normal 4 5 4 2 2 2 4 2 3" xfId="20739" xr:uid="{00000000-0005-0000-0000-0000F34F0000}"/>
    <cellStyle name="Normal 4 5 4 2 2 2 4 3" xfId="7128" xr:uid="{00000000-0005-0000-0000-0000F44F0000}"/>
    <cellStyle name="Normal 4 5 4 2 2 2 4 3 2" xfId="10009" xr:uid="{00000000-0005-0000-0000-0000F54F0000}"/>
    <cellStyle name="Normal 4 5 4 2 2 2 4 3 2 2" xfId="32135" xr:uid="{00000000-0005-0000-0000-0000F64F0000}"/>
    <cellStyle name="Normal 4 5 4 2 2 2 4 3 3" xfId="23036" xr:uid="{00000000-0005-0000-0000-0000F74F0000}"/>
    <cellStyle name="Normal 4 5 4 2 2 2 4 4" xfId="10007" xr:uid="{00000000-0005-0000-0000-0000F84F0000}"/>
    <cellStyle name="Normal 4 5 4 2 2 2 4 4 2" xfId="29493" xr:uid="{00000000-0005-0000-0000-0000F94F0000}"/>
    <cellStyle name="Normal 4 5 4 2 2 2 4 5" xfId="18456" xr:uid="{00000000-0005-0000-0000-0000FA4F0000}"/>
    <cellStyle name="Normal 4 5 4 2 2 2 5" xfId="3226" xr:uid="{00000000-0005-0000-0000-0000FB4F0000}"/>
    <cellStyle name="Normal 4 5 4 2 2 2 5 2" xfId="5575" xr:uid="{00000000-0005-0000-0000-0000FC4F0000}"/>
    <cellStyle name="Normal 4 5 4 2 2 2 5 2 2" xfId="10011" xr:uid="{00000000-0005-0000-0000-0000FD4F0000}"/>
    <cellStyle name="Normal 4 5 4 2 2 2 5 2 2 2" xfId="31249" xr:uid="{00000000-0005-0000-0000-0000FE4F0000}"/>
    <cellStyle name="Normal 4 5 4 2 2 2 5 2 3" xfId="21483" xr:uid="{00000000-0005-0000-0000-0000FF4F0000}"/>
    <cellStyle name="Normal 4 5 4 2 2 2 5 3" xfId="7872" xr:uid="{00000000-0005-0000-0000-000000500000}"/>
    <cellStyle name="Normal 4 5 4 2 2 2 5 3 2" xfId="10012" xr:uid="{00000000-0005-0000-0000-000001500000}"/>
    <cellStyle name="Normal 4 5 4 2 2 2 5 3 2 2" xfId="32573" xr:uid="{00000000-0005-0000-0000-000002500000}"/>
    <cellStyle name="Normal 4 5 4 2 2 2 5 3 3" xfId="23780" xr:uid="{00000000-0005-0000-0000-000003500000}"/>
    <cellStyle name="Normal 4 5 4 2 2 2 5 4" xfId="10010" xr:uid="{00000000-0005-0000-0000-000004500000}"/>
    <cellStyle name="Normal 4 5 4 2 2 2 5 4 2" xfId="29931" xr:uid="{00000000-0005-0000-0000-000005500000}"/>
    <cellStyle name="Normal 4 5 4 2 2 2 5 5" xfId="19200" xr:uid="{00000000-0005-0000-0000-000006500000}"/>
    <cellStyle name="Normal 4 5 4 2 2 2 6" xfId="4087" xr:uid="{00000000-0005-0000-0000-000007500000}"/>
    <cellStyle name="Normal 4 5 4 2 2 2 6 2" xfId="10013" xr:uid="{00000000-0005-0000-0000-000008500000}"/>
    <cellStyle name="Normal 4 5 4 2 2 2 6 2 2" xfId="30374" xr:uid="{00000000-0005-0000-0000-000009500000}"/>
    <cellStyle name="Normal 4 5 4 2 2 2 6 3" xfId="19995" xr:uid="{00000000-0005-0000-0000-00000A500000}"/>
    <cellStyle name="Normal 4 5 4 2 2 2 7" xfId="6384" xr:uid="{00000000-0005-0000-0000-00000B500000}"/>
    <cellStyle name="Normal 4 5 4 2 2 2 7 2" xfId="10014" xr:uid="{00000000-0005-0000-0000-00000C500000}"/>
    <cellStyle name="Normal 4 5 4 2 2 2 7 2 2" xfId="31696" xr:uid="{00000000-0005-0000-0000-00000D500000}"/>
    <cellStyle name="Normal 4 5 4 2 2 2 7 3" xfId="22292" xr:uid="{00000000-0005-0000-0000-00000E500000}"/>
    <cellStyle name="Normal 4 5 4 2 2 2 8" xfId="9979" xr:uid="{00000000-0005-0000-0000-00000F500000}"/>
    <cellStyle name="Normal 4 5 4 2 2 2 8 2" xfId="29057" xr:uid="{00000000-0005-0000-0000-000010500000}"/>
    <cellStyle name="Normal 4 5 4 2 2 2 9" xfId="17712" xr:uid="{00000000-0005-0000-0000-000011500000}"/>
    <cellStyle name="Normal 4 5 4 2 2 3" xfId="1630" xr:uid="{00000000-0005-0000-0000-000012500000}"/>
    <cellStyle name="Normal 4 5 4 2 2 3 2" xfId="1963" xr:uid="{00000000-0005-0000-0000-000013500000}"/>
    <cellStyle name="Normal 4 5 4 2 2 3 2 2" xfId="2841" xr:uid="{00000000-0005-0000-0000-000014500000}"/>
    <cellStyle name="Normal 4 5 4 2 2 3 2 2 2" xfId="5261" xr:uid="{00000000-0005-0000-0000-000015500000}"/>
    <cellStyle name="Normal 4 5 4 2 2 3 2 2 2 2" xfId="10018" xr:uid="{00000000-0005-0000-0000-000016500000}"/>
    <cellStyle name="Normal 4 5 4 2 2 3 2 2 2 2 2" xfId="31069" xr:uid="{00000000-0005-0000-0000-000017500000}"/>
    <cellStyle name="Normal 4 5 4 2 2 3 2 2 2 3" xfId="21169" xr:uid="{00000000-0005-0000-0000-000018500000}"/>
    <cellStyle name="Normal 4 5 4 2 2 3 2 2 3" xfId="7558" xr:uid="{00000000-0005-0000-0000-000019500000}"/>
    <cellStyle name="Normal 4 5 4 2 2 3 2 2 3 2" xfId="10019" xr:uid="{00000000-0005-0000-0000-00001A500000}"/>
    <cellStyle name="Normal 4 5 4 2 2 3 2 2 3 2 2" xfId="32393" xr:uid="{00000000-0005-0000-0000-00001B500000}"/>
    <cellStyle name="Normal 4 5 4 2 2 3 2 2 3 3" xfId="23466" xr:uid="{00000000-0005-0000-0000-00001C500000}"/>
    <cellStyle name="Normal 4 5 4 2 2 3 2 2 4" xfId="10017" xr:uid="{00000000-0005-0000-0000-00001D500000}"/>
    <cellStyle name="Normal 4 5 4 2 2 3 2 2 4 2" xfId="29751" xr:uid="{00000000-0005-0000-0000-00001E500000}"/>
    <cellStyle name="Normal 4 5 4 2 2 3 2 2 5" xfId="18886" xr:uid="{00000000-0005-0000-0000-00001F500000}"/>
    <cellStyle name="Normal 4 5 4 2 2 3 2 3" xfId="3656" xr:uid="{00000000-0005-0000-0000-000020500000}"/>
    <cellStyle name="Normal 4 5 4 2 2 3 2 3 2" xfId="6005" xr:uid="{00000000-0005-0000-0000-000021500000}"/>
    <cellStyle name="Normal 4 5 4 2 2 3 2 3 2 2" xfId="10021" xr:uid="{00000000-0005-0000-0000-000022500000}"/>
    <cellStyle name="Normal 4 5 4 2 2 3 2 3 2 2 2" xfId="31508" xr:uid="{00000000-0005-0000-0000-000023500000}"/>
    <cellStyle name="Normal 4 5 4 2 2 3 2 3 2 3" xfId="21913" xr:uid="{00000000-0005-0000-0000-000024500000}"/>
    <cellStyle name="Normal 4 5 4 2 2 3 2 3 3" xfId="8302" xr:uid="{00000000-0005-0000-0000-000025500000}"/>
    <cellStyle name="Normal 4 5 4 2 2 3 2 3 3 2" xfId="10022" xr:uid="{00000000-0005-0000-0000-000026500000}"/>
    <cellStyle name="Normal 4 5 4 2 2 3 2 3 3 2 2" xfId="32832" xr:uid="{00000000-0005-0000-0000-000027500000}"/>
    <cellStyle name="Normal 4 5 4 2 2 3 2 3 3 3" xfId="24210" xr:uid="{00000000-0005-0000-0000-000028500000}"/>
    <cellStyle name="Normal 4 5 4 2 2 3 2 3 4" xfId="10020" xr:uid="{00000000-0005-0000-0000-000029500000}"/>
    <cellStyle name="Normal 4 5 4 2 2 3 2 3 4 2" xfId="30189" xr:uid="{00000000-0005-0000-0000-00002A500000}"/>
    <cellStyle name="Normal 4 5 4 2 2 3 2 3 5" xfId="19630" xr:uid="{00000000-0005-0000-0000-00002B500000}"/>
    <cellStyle name="Normal 4 5 4 2 2 3 2 4" xfId="4517" xr:uid="{00000000-0005-0000-0000-00002C500000}"/>
    <cellStyle name="Normal 4 5 4 2 2 3 2 4 2" xfId="10023" xr:uid="{00000000-0005-0000-0000-00002D500000}"/>
    <cellStyle name="Normal 4 5 4 2 2 3 2 4 2 2" xfId="30633" xr:uid="{00000000-0005-0000-0000-00002E500000}"/>
    <cellStyle name="Normal 4 5 4 2 2 3 2 4 3" xfId="20425" xr:uid="{00000000-0005-0000-0000-00002F500000}"/>
    <cellStyle name="Normal 4 5 4 2 2 3 2 5" xfId="6814" xr:uid="{00000000-0005-0000-0000-000030500000}"/>
    <cellStyle name="Normal 4 5 4 2 2 3 2 5 2" xfId="10024" xr:uid="{00000000-0005-0000-0000-000031500000}"/>
    <cellStyle name="Normal 4 5 4 2 2 3 2 5 2 2" xfId="31955" xr:uid="{00000000-0005-0000-0000-000032500000}"/>
    <cellStyle name="Normal 4 5 4 2 2 3 2 5 3" xfId="22722" xr:uid="{00000000-0005-0000-0000-000033500000}"/>
    <cellStyle name="Normal 4 5 4 2 2 3 2 6" xfId="10016" xr:uid="{00000000-0005-0000-0000-000034500000}"/>
    <cellStyle name="Normal 4 5 4 2 2 3 2 6 2" xfId="29315" xr:uid="{00000000-0005-0000-0000-000035500000}"/>
    <cellStyle name="Normal 4 5 4 2 2 3 2 7" xfId="18142" xr:uid="{00000000-0005-0000-0000-000036500000}"/>
    <cellStyle name="Normal 4 5 4 2 2 3 3" xfId="2533" xr:uid="{00000000-0005-0000-0000-000037500000}"/>
    <cellStyle name="Normal 4 5 4 2 2 3 3 2" xfId="4953" xr:uid="{00000000-0005-0000-0000-000038500000}"/>
    <cellStyle name="Normal 4 5 4 2 2 3 3 2 2" xfId="10026" xr:uid="{00000000-0005-0000-0000-000039500000}"/>
    <cellStyle name="Normal 4 5 4 2 2 3 3 2 2 2" xfId="30878" xr:uid="{00000000-0005-0000-0000-00003A500000}"/>
    <cellStyle name="Normal 4 5 4 2 2 3 3 2 3" xfId="20861" xr:uid="{00000000-0005-0000-0000-00003B500000}"/>
    <cellStyle name="Normal 4 5 4 2 2 3 3 3" xfId="7250" xr:uid="{00000000-0005-0000-0000-00003C500000}"/>
    <cellStyle name="Normal 4 5 4 2 2 3 3 3 2" xfId="10027" xr:uid="{00000000-0005-0000-0000-00003D500000}"/>
    <cellStyle name="Normal 4 5 4 2 2 3 3 3 2 2" xfId="32202" xr:uid="{00000000-0005-0000-0000-00003E500000}"/>
    <cellStyle name="Normal 4 5 4 2 2 3 3 3 3" xfId="23158" xr:uid="{00000000-0005-0000-0000-00003F500000}"/>
    <cellStyle name="Normal 4 5 4 2 2 3 3 4" xfId="10025" xr:uid="{00000000-0005-0000-0000-000040500000}"/>
    <cellStyle name="Normal 4 5 4 2 2 3 3 4 2" xfId="29560" xr:uid="{00000000-0005-0000-0000-000041500000}"/>
    <cellStyle name="Normal 4 5 4 2 2 3 3 5" xfId="18578" xr:uid="{00000000-0005-0000-0000-000042500000}"/>
    <cellStyle name="Normal 4 5 4 2 2 3 4" xfId="3348" xr:uid="{00000000-0005-0000-0000-000043500000}"/>
    <cellStyle name="Normal 4 5 4 2 2 3 4 2" xfId="5697" xr:uid="{00000000-0005-0000-0000-000044500000}"/>
    <cellStyle name="Normal 4 5 4 2 2 3 4 2 2" xfId="10029" xr:uid="{00000000-0005-0000-0000-000045500000}"/>
    <cellStyle name="Normal 4 5 4 2 2 3 4 2 2 2" xfId="31316" xr:uid="{00000000-0005-0000-0000-000046500000}"/>
    <cellStyle name="Normal 4 5 4 2 2 3 4 2 3" xfId="21605" xr:uid="{00000000-0005-0000-0000-000047500000}"/>
    <cellStyle name="Normal 4 5 4 2 2 3 4 3" xfId="7994" xr:uid="{00000000-0005-0000-0000-000048500000}"/>
    <cellStyle name="Normal 4 5 4 2 2 3 4 3 2" xfId="10030" xr:uid="{00000000-0005-0000-0000-000049500000}"/>
    <cellStyle name="Normal 4 5 4 2 2 3 4 3 2 2" xfId="32640" xr:uid="{00000000-0005-0000-0000-00004A500000}"/>
    <cellStyle name="Normal 4 5 4 2 2 3 4 3 3" xfId="23902" xr:uid="{00000000-0005-0000-0000-00004B500000}"/>
    <cellStyle name="Normal 4 5 4 2 2 3 4 4" xfId="10028" xr:uid="{00000000-0005-0000-0000-00004C500000}"/>
    <cellStyle name="Normal 4 5 4 2 2 3 4 4 2" xfId="29998" xr:uid="{00000000-0005-0000-0000-00004D500000}"/>
    <cellStyle name="Normal 4 5 4 2 2 3 4 5" xfId="19322" xr:uid="{00000000-0005-0000-0000-00004E500000}"/>
    <cellStyle name="Normal 4 5 4 2 2 3 5" xfId="4209" xr:uid="{00000000-0005-0000-0000-00004F500000}"/>
    <cellStyle name="Normal 4 5 4 2 2 3 5 2" xfId="10031" xr:uid="{00000000-0005-0000-0000-000050500000}"/>
    <cellStyle name="Normal 4 5 4 2 2 3 5 2 2" xfId="30441" xr:uid="{00000000-0005-0000-0000-000051500000}"/>
    <cellStyle name="Normal 4 5 4 2 2 3 5 3" xfId="20117" xr:uid="{00000000-0005-0000-0000-000052500000}"/>
    <cellStyle name="Normal 4 5 4 2 2 3 6" xfId="6506" xr:uid="{00000000-0005-0000-0000-000053500000}"/>
    <cellStyle name="Normal 4 5 4 2 2 3 6 2" xfId="10032" xr:uid="{00000000-0005-0000-0000-000054500000}"/>
    <cellStyle name="Normal 4 5 4 2 2 3 6 2 2" xfId="31763" xr:uid="{00000000-0005-0000-0000-000055500000}"/>
    <cellStyle name="Normal 4 5 4 2 2 3 6 3" xfId="22414" xr:uid="{00000000-0005-0000-0000-000056500000}"/>
    <cellStyle name="Normal 4 5 4 2 2 3 7" xfId="10015" xr:uid="{00000000-0005-0000-0000-000057500000}"/>
    <cellStyle name="Normal 4 5 4 2 2 3 7 2" xfId="29124" xr:uid="{00000000-0005-0000-0000-000058500000}"/>
    <cellStyle name="Normal 4 5 4 2 2 3 8" xfId="17834" xr:uid="{00000000-0005-0000-0000-000059500000}"/>
    <cellStyle name="Normal 4 5 4 2 2 4" xfId="1809" xr:uid="{00000000-0005-0000-0000-00005A500000}"/>
    <cellStyle name="Normal 4 5 4 2 2 4 2" xfId="2687" xr:uid="{00000000-0005-0000-0000-00005B500000}"/>
    <cellStyle name="Normal 4 5 4 2 2 4 2 2" xfId="5107" xr:uid="{00000000-0005-0000-0000-00005C500000}"/>
    <cellStyle name="Normal 4 5 4 2 2 4 2 2 2" xfId="10035" xr:uid="{00000000-0005-0000-0000-00005D500000}"/>
    <cellStyle name="Normal 4 5 4 2 2 4 2 2 2 2" xfId="30973" xr:uid="{00000000-0005-0000-0000-00005E500000}"/>
    <cellStyle name="Normal 4 5 4 2 2 4 2 2 3" xfId="21015" xr:uid="{00000000-0005-0000-0000-00005F500000}"/>
    <cellStyle name="Normal 4 5 4 2 2 4 2 3" xfId="7404" xr:uid="{00000000-0005-0000-0000-000060500000}"/>
    <cellStyle name="Normal 4 5 4 2 2 4 2 3 2" xfId="10036" xr:uid="{00000000-0005-0000-0000-000061500000}"/>
    <cellStyle name="Normal 4 5 4 2 2 4 2 3 2 2" xfId="32297" xr:uid="{00000000-0005-0000-0000-000062500000}"/>
    <cellStyle name="Normal 4 5 4 2 2 4 2 3 3" xfId="23312" xr:uid="{00000000-0005-0000-0000-000063500000}"/>
    <cellStyle name="Normal 4 5 4 2 2 4 2 4" xfId="10034" xr:uid="{00000000-0005-0000-0000-000064500000}"/>
    <cellStyle name="Normal 4 5 4 2 2 4 2 4 2" xfId="29655" xr:uid="{00000000-0005-0000-0000-000065500000}"/>
    <cellStyle name="Normal 4 5 4 2 2 4 2 5" xfId="18732" xr:uid="{00000000-0005-0000-0000-000066500000}"/>
    <cellStyle name="Normal 4 5 4 2 2 4 3" xfId="3502" xr:uid="{00000000-0005-0000-0000-000067500000}"/>
    <cellStyle name="Normal 4 5 4 2 2 4 3 2" xfId="5851" xr:uid="{00000000-0005-0000-0000-000068500000}"/>
    <cellStyle name="Normal 4 5 4 2 2 4 3 2 2" xfId="10038" xr:uid="{00000000-0005-0000-0000-000069500000}"/>
    <cellStyle name="Normal 4 5 4 2 2 4 3 2 2 2" xfId="31412" xr:uid="{00000000-0005-0000-0000-00006A500000}"/>
    <cellStyle name="Normal 4 5 4 2 2 4 3 2 3" xfId="21759" xr:uid="{00000000-0005-0000-0000-00006B500000}"/>
    <cellStyle name="Normal 4 5 4 2 2 4 3 3" xfId="8148" xr:uid="{00000000-0005-0000-0000-00006C500000}"/>
    <cellStyle name="Normal 4 5 4 2 2 4 3 3 2" xfId="10039" xr:uid="{00000000-0005-0000-0000-00006D500000}"/>
    <cellStyle name="Normal 4 5 4 2 2 4 3 3 2 2" xfId="32736" xr:uid="{00000000-0005-0000-0000-00006E500000}"/>
    <cellStyle name="Normal 4 5 4 2 2 4 3 3 3" xfId="24056" xr:uid="{00000000-0005-0000-0000-00006F500000}"/>
    <cellStyle name="Normal 4 5 4 2 2 4 3 4" xfId="10037" xr:uid="{00000000-0005-0000-0000-000070500000}"/>
    <cellStyle name="Normal 4 5 4 2 2 4 3 4 2" xfId="30093" xr:uid="{00000000-0005-0000-0000-000071500000}"/>
    <cellStyle name="Normal 4 5 4 2 2 4 3 5" xfId="19476" xr:uid="{00000000-0005-0000-0000-000072500000}"/>
    <cellStyle name="Normal 4 5 4 2 2 4 4" xfId="4363" xr:uid="{00000000-0005-0000-0000-000073500000}"/>
    <cellStyle name="Normal 4 5 4 2 2 4 4 2" xfId="10040" xr:uid="{00000000-0005-0000-0000-000074500000}"/>
    <cellStyle name="Normal 4 5 4 2 2 4 4 2 2" xfId="30537" xr:uid="{00000000-0005-0000-0000-000075500000}"/>
    <cellStyle name="Normal 4 5 4 2 2 4 4 3" xfId="20271" xr:uid="{00000000-0005-0000-0000-000076500000}"/>
    <cellStyle name="Normal 4 5 4 2 2 4 5" xfId="6660" xr:uid="{00000000-0005-0000-0000-000077500000}"/>
    <cellStyle name="Normal 4 5 4 2 2 4 5 2" xfId="10041" xr:uid="{00000000-0005-0000-0000-000078500000}"/>
    <cellStyle name="Normal 4 5 4 2 2 4 5 2 2" xfId="31859" xr:uid="{00000000-0005-0000-0000-000079500000}"/>
    <cellStyle name="Normal 4 5 4 2 2 4 5 3" xfId="22568" xr:uid="{00000000-0005-0000-0000-00007A500000}"/>
    <cellStyle name="Normal 4 5 4 2 2 4 6" xfId="10033" xr:uid="{00000000-0005-0000-0000-00007B500000}"/>
    <cellStyle name="Normal 4 5 4 2 2 4 6 2" xfId="29219" xr:uid="{00000000-0005-0000-0000-00007C500000}"/>
    <cellStyle name="Normal 4 5 4 2 2 4 7" xfId="17988" xr:uid="{00000000-0005-0000-0000-00007D500000}"/>
    <cellStyle name="Normal 4 5 4 2 2 5" xfId="2140" xr:uid="{00000000-0005-0000-0000-00007E500000}"/>
    <cellStyle name="Normal 4 5 4 2 2 5 2" xfId="2994" xr:uid="{00000000-0005-0000-0000-00007F500000}"/>
    <cellStyle name="Normal 4 5 4 2 2 5 2 2" xfId="5414" xr:uid="{00000000-0005-0000-0000-000080500000}"/>
    <cellStyle name="Normal 4 5 4 2 2 5 2 2 2" xfId="10044" xr:uid="{00000000-0005-0000-0000-000081500000}"/>
    <cellStyle name="Normal 4 5 4 2 2 5 2 2 2 2" xfId="31163" xr:uid="{00000000-0005-0000-0000-000082500000}"/>
    <cellStyle name="Normal 4 5 4 2 2 5 2 2 3" xfId="21322" xr:uid="{00000000-0005-0000-0000-000083500000}"/>
    <cellStyle name="Normal 4 5 4 2 2 5 2 3" xfId="7711" xr:uid="{00000000-0005-0000-0000-000084500000}"/>
    <cellStyle name="Normal 4 5 4 2 2 5 2 3 2" xfId="10045" xr:uid="{00000000-0005-0000-0000-000085500000}"/>
    <cellStyle name="Normal 4 5 4 2 2 5 2 3 2 2" xfId="32487" xr:uid="{00000000-0005-0000-0000-000086500000}"/>
    <cellStyle name="Normal 4 5 4 2 2 5 2 3 3" xfId="23619" xr:uid="{00000000-0005-0000-0000-000087500000}"/>
    <cellStyle name="Normal 4 5 4 2 2 5 2 4" xfId="10043" xr:uid="{00000000-0005-0000-0000-000088500000}"/>
    <cellStyle name="Normal 4 5 4 2 2 5 2 4 2" xfId="29845" xr:uid="{00000000-0005-0000-0000-000089500000}"/>
    <cellStyle name="Normal 4 5 4 2 2 5 2 5" xfId="19039" xr:uid="{00000000-0005-0000-0000-00008A500000}"/>
    <cellStyle name="Normal 4 5 4 2 2 5 3" xfId="3833" xr:uid="{00000000-0005-0000-0000-00008B500000}"/>
    <cellStyle name="Normal 4 5 4 2 2 5 3 2" xfId="6158" xr:uid="{00000000-0005-0000-0000-00008C500000}"/>
    <cellStyle name="Normal 4 5 4 2 2 5 3 2 2" xfId="10047" xr:uid="{00000000-0005-0000-0000-00008D500000}"/>
    <cellStyle name="Normal 4 5 4 2 2 5 3 2 2 2" xfId="31602" xr:uid="{00000000-0005-0000-0000-00008E500000}"/>
    <cellStyle name="Normal 4 5 4 2 2 5 3 2 3" xfId="22066" xr:uid="{00000000-0005-0000-0000-00008F500000}"/>
    <cellStyle name="Normal 4 5 4 2 2 5 3 3" xfId="8455" xr:uid="{00000000-0005-0000-0000-000090500000}"/>
    <cellStyle name="Normal 4 5 4 2 2 5 3 3 2" xfId="10048" xr:uid="{00000000-0005-0000-0000-000091500000}"/>
    <cellStyle name="Normal 4 5 4 2 2 5 3 3 2 2" xfId="32926" xr:uid="{00000000-0005-0000-0000-000092500000}"/>
    <cellStyle name="Normal 4 5 4 2 2 5 3 3 3" xfId="24363" xr:uid="{00000000-0005-0000-0000-000093500000}"/>
    <cellStyle name="Normal 4 5 4 2 2 5 3 4" xfId="10046" xr:uid="{00000000-0005-0000-0000-000094500000}"/>
    <cellStyle name="Normal 4 5 4 2 2 5 3 4 2" xfId="30283" xr:uid="{00000000-0005-0000-0000-000095500000}"/>
    <cellStyle name="Normal 4 5 4 2 2 5 3 5" xfId="19783" xr:uid="{00000000-0005-0000-0000-000096500000}"/>
    <cellStyle name="Normal 4 5 4 2 2 5 4" xfId="4670" xr:uid="{00000000-0005-0000-0000-000097500000}"/>
    <cellStyle name="Normal 4 5 4 2 2 5 4 2" xfId="10049" xr:uid="{00000000-0005-0000-0000-000098500000}"/>
    <cellStyle name="Normal 4 5 4 2 2 5 4 2 2" xfId="30727" xr:uid="{00000000-0005-0000-0000-000099500000}"/>
    <cellStyle name="Normal 4 5 4 2 2 5 4 3" xfId="20578" xr:uid="{00000000-0005-0000-0000-00009A500000}"/>
    <cellStyle name="Normal 4 5 4 2 2 5 5" xfId="6967" xr:uid="{00000000-0005-0000-0000-00009B500000}"/>
    <cellStyle name="Normal 4 5 4 2 2 5 5 2" xfId="10050" xr:uid="{00000000-0005-0000-0000-00009C500000}"/>
    <cellStyle name="Normal 4 5 4 2 2 5 5 2 2" xfId="32049" xr:uid="{00000000-0005-0000-0000-00009D500000}"/>
    <cellStyle name="Normal 4 5 4 2 2 5 5 3" xfId="22875" xr:uid="{00000000-0005-0000-0000-00009E500000}"/>
    <cellStyle name="Normal 4 5 4 2 2 5 6" xfId="10042" xr:uid="{00000000-0005-0000-0000-00009F500000}"/>
    <cellStyle name="Normal 4 5 4 2 2 5 6 2" xfId="29409" xr:uid="{00000000-0005-0000-0000-0000A0500000}"/>
    <cellStyle name="Normal 4 5 4 2 2 5 7" xfId="18295" xr:uid="{00000000-0005-0000-0000-0000A1500000}"/>
    <cellStyle name="Normal 4 5 4 2 2 6" xfId="2372" xr:uid="{00000000-0005-0000-0000-0000A2500000}"/>
    <cellStyle name="Normal 4 5 4 2 2 6 2" xfId="4799" xr:uid="{00000000-0005-0000-0000-0000A3500000}"/>
    <cellStyle name="Normal 4 5 4 2 2 6 2 2" xfId="10052" xr:uid="{00000000-0005-0000-0000-0000A4500000}"/>
    <cellStyle name="Normal 4 5 4 2 2 6 2 2 2" xfId="30782" xr:uid="{00000000-0005-0000-0000-0000A5500000}"/>
    <cellStyle name="Normal 4 5 4 2 2 6 2 3" xfId="20707" xr:uid="{00000000-0005-0000-0000-0000A6500000}"/>
    <cellStyle name="Normal 4 5 4 2 2 6 3" xfId="7096" xr:uid="{00000000-0005-0000-0000-0000A7500000}"/>
    <cellStyle name="Normal 4 5 4 2 2 6 3 2" xfId="10053" xr:uid="{00000000-0005-0000-0000-0000A8500000}"/>
    <cellStyle name="Normal 4 5 4 2 2 6 3 2 2" xfId="32106" xr:uid="{00000000-0005-0000-0000-0000A9500000}"/>
    <cellStyle name="Normal 4 5 4 2 2 6 3 3" xfId="23004" xr:uid="{00000000-0005-0000-0000-0000AA500000}"/>
    <cellStyle name="Normal 4 5 4 2 2 6 4" xfId="10051" xr:uid="{00000000-0005-0000-0000-0000AB500000}"/>
    <cellStyle name="Normal 4 5 4 2 2 6 4 2" xfId="29464" xr:uid="{00000000-0005-0000-0000-0000AC500000}"/>
    <cellStyle name="Normal 4 5 4 2 2 6 5" xfId="18424" xr:uid="{00000000-0005-0000-0000-0000AD500000}"/>
    <cellStyle name="Normal 4 5 4 2 2 7" xfId="3162" xr:uid="{00000000-0005-0000-0000-0000AE500000}"/>
    <cellStyle name="Normal 4 5 4 2 2 7 2" xfId="5543" xr:uid="{00000000-0005-0000-0000-0000AF500000}"/>
    <cellStyle name="Normal 4 5 4 2 2 7 2 2" xfId="10055" xr:uid="{00000000-0005-0000-0000-0000B0500000}"/>
    <cellStyle name="Normal 4 5 4 2 2 7 2 2 2" xfId="31220" xr:uid="{00000000-0005-0000-0000-0000B1500000}"/>
    <cellStyle name="Normal 4 5 4 2 2 7 2 3" xfId="21451" xr:uid="{00000000-0005-0000-0000-0000B2500000}"/>
    <cellStyle name="Normal 4 5 4 2 2 7 3" xfId="7840" xr:uid="{00000000-0005-0000-0000-0000B3500000}"/>
    <cellStyle name="Normal 4 5 4 2 2 7 3 2" xfId="10056" xr:uid="{00000000-0005-0000-0000-0000B4500000}"/>
    <cellStyle name="Normal 4 5 4 2 2 7 3 2 2" xfId="32544" xr:uid="{00000000-0005-0000-0000-0000B5500000}"/>
    <cellStyle name="Normal 4 5 4 2 2 7 3 3" xfId="23748" xr:uid="{00000000-0005-0000-0000-0000B6500000}"/>
    <cellStyle name="Normal 4 5 4 2 2 7 4" xfId="10054" xr:uid="{00000000-0005-0000-0000-0000B7500000}"/>
    <cellStyle name="Normal 4 5 4 2 2 7 4 2" xfId="29902" xr:uid="{00000000-0005-0000-0000-0000B8500000}"/>
    <cellStyle name="Normal 4 5 4 2 2 7 5" xfId="19168" xr:uid="{00000000-0005-0000-0000-0000B9500000}"/>
    <cellStyle name="Normal 4 5 4 2 2 8" xfId="4055" xr:uid="{00000000-0005-0000-0000-0000BA500000}"/>
    <cellStyle name="Normal 4 5 4 2 2 8 2" xfId="10057" xr:uid="{00000000-0005-0000-0000-0000BB500000}"/>
    <cellStyle name="Normal 4 5 4 2 2 8 2 2" xfId="30345" xr:uid="{00000000-0005-0000-0000-0000BC500000}"/>
    <cellStyle name="Normal 4 5 4 2 2 8 3" xfId="19963" xr:uid="{00000000-0005-0000-0000-0000BD500000}"/>
    <cellStyle name="Normal 4 5 4 2 2 9" xfId="6352" xr:uid="{00000000-0005-0000-0000-0000BE500000}"/>
    <cellStyle name="Normal 4 5 4 2 2 9 2" xfId="10058" xr:uid="{00000000-0005-0000-0000-0000BF500000}"/>
    <cellStyle name="Normal 4 5 4 2 2 9 2 2" xfId="31667" xr:uid="{00000000-0005-0000-0000-0000C0500000}"/>
    <cellStyle name="Normal 4 5 4 2 2 9 3" xfId="22260" xr:uid="{00000000-0005-0000-0000-0000C1500000}"/>
    <cellStyle name="Normal 4 5 4 2 3" xfId="9977" xr:uid="{00000000-0005-0000-0000-0000C2500000}"/>
    <cellStyle name="Normal 4 5 4 3" xfId="1296" xr:uid="{00000000-0005-0000-0000-0000C3500000}"/>
    <cellStyle name="Normal 4 5 4 3 10" xfId="10059" xr:uid="{00000000-0005-0000-0000-0000C4500000}"/>
    <cellStyle name="Normal 4 5 4 3 10 2" xfId="29029" xr:uid="{00000000-0005-0000-0000-0000C5500000}"/>
    <cellStyle name="Normal 4 5 4 3 11" xfId="17681" xr:uid="{00000000-0005-0000-0000-0000C6500000}"/>
    <cellStyle name="Normal 4 5 4 3 2" xfId="1450" xr:uid="{00000000-0005-0000-0000-0000C7500000}"/>
    <cellStyle name="Normal 4 5 4 3 2 2" xfId="1697" xr:uid="{00000000-0005-0000-0000-0000C8500000}"/>
    <cellStyle name="Normal 4 5 4 3 2 2 2" xfId="2009" xr:uid="{00000000-0005-0000-0000-0000C9500000}"/>
    <cellStyle name="Normal 4 5 4 3 2 2 2 2" xfId="2887" xr:uid="{00000000-0005-0000-0000-0000CA500000}"/>
    <cellStyle name="Normal 4 5 4 3 2 2 2 2 2" xfId="5307" xr:uid="{00000000-0005-0000-0000-0000CB500000}"/>
    <cellStyle name="Normal 4 5 4 3 2 2 2 2 2 2" xfId="10064" xr:uid="{00000000-0005-0000-0000-0000CC500000}"/>
    <cellStyle name="Normal 4 5 4 3 2 2 2 2 2 2 2" xfId="31105" xr:uid="{00000000-0005-0000-0000-0000CD500000}"/>
    <cellStyle name="Normal 4 5 4 3 2 2 2 2 2 3" xfId="21215" xr:uid="{00000000-0005-0000-0000-0000CE500000}"/>
    <cellStyle name="Normal 4 5 4 3 2 2 2 2 3" xfId="7604" xr:uid="{00000000-0005-0000-0000-0000CF500000}"/>
    <cellStyle name="Normal 4 5 4 3 2 2 2 2 3 2" xfId="10065" xr:uid="{00000000-0005-0000-0000-0000D0500000}"/>
    <cellStyle name="Normal 4 5 4 3 2 2 2 2 3 2 2" xfId="32429" xr:uid="{00000000-0005-0000-0000-0000D1500000}"/>
    <cellStyle name="Normal 4 5 4 3 2 2 2 2 3 3" xfId="23512" xr:uid="{00000000-0005-0000-0000-0000D2500000}"/>
    <cellStyle name="Normal 4 5 4 3 2 2 2 2 4" xfId="10063" xr:uid="{00000000-0005-0000-0000-0000D3500000}"/>
    <cellStyle name="Normal 4 5 4 3 2 2 2 2 4 2" xfId="29787" xr:uid="{00000000-0005-0000-0000-0000D4500000}"/>
    <cellStyle name="Normal 4 5 4 3 2 2 2 2 5" xfId="18932" xr:uid="{00000000-0005-0000-0000-0000D5500000}"/>
    <cellStyle name="Normal 4 5 4 3 2 2 2 3" xfId="3702" xr:uid="{00000000-0005-0000-0000-0000D6500000}"/>
    <cellStyle name="Normal 4 5 4 3 2 2 2 3 2" xfId="6051" xr:uid="{00000000-0005-0000-0000-0000D7500000}"/>
    <cellStyle name="Normal 4 5 4 3 2 2 2 3 2 2" xfId="10067" xr:uid="{00000000-0005-0000-0000-0000D8500000}"/>
    <cellStyle name="Normal 4 5 4 3 2 2 2 3 2 2 2" xfId="31544" xr:uid="{00000000-0005-0000-0000-0000D9500000}"/>
    <cellStyle name="Normal 4 5 4 3 2 2 2 3 2 3" xfId="21959" xr:uid="{00000000-0005-0000-0000-0000DA500000}"/>
    <cellStyle name="Normal 4 5 4 3 2 2 2 3 3" xfId="8348" xr:uid="{00000000-0005-0000-0000-0000DB500000}"/>
    <cellStyle name="Normal 4 5 4 3 2 2 2 3 3 2" xfId="10068" xr:uid="{00000000-0005-0000-0000-0000DC500000}"/>
    <cellStyle name="Normal 4 5 4 3 2 2 2 3 3 2 2" xfId="32868" xr:uid="{00000000-0005-0000-0000-0000DD500000}"/>
    <cellStyle name="Normal 4 5 4 3 2 2 2 3 3 3" xfId="24256" xr:uid="{00000000-0005-0000-0000-0000DE500000}"/>
    <cellStyle name="Normal 4 5 4 3 2 2 2 3 4" xfId="10066" xr:uid="{00000000-0005-0000-0000-0000DF500000}"/>
    <cellStyle name="Normal 4 5 4 3 2 2 2 3 4 2" xfId="30225" xr:uid="{00000000-0005-0000-0000-0000E0500000}"/>
    <cellStyle name="Normal 4 5 4 3 2 2 2 3 5" xfId="19676" xr:uid="{00000000-0005-0000-0000-0000E1500000}"/>
    <cellStyle name="Normal 4 5 4 3 2 2 2 4" xfId="4563" xr:uid="{00000000-0005-0000-0000-0000E2500000}"/>
    <cellStyle name="Normal 4 5 4 3 2 2 2 4 2" xfId="10069" xr:uid="{00000000-0005-0000-0000-0000E3500000}"/>
    <cellStyle name="Normal 4 5 4 3 2 2 2 4 2 2" xfId="30669" xr:uid="{00000000-0005-0000-0000-0000E4500000}"/>
    <cellStyle name="Normal 4 5 4 3 2 2 2 4 3" xfId="20471" xr:uid="{00000000-0005-0000-0000-0000E5500000}"/>
    <cellStyle name="Normal 4 5 4 3 2 2 2 5" xfId="6860" xr:uid="{00000000-0005-0000-0000-0000E6500000}"/>
    <cellStyle name="Normal 4 5 4 3 2 2 2 5 2" xfId="10070" xr:uid="{00000000-0005-0000-0000-0000E7500000}"/>
    <cellStyle name="Normal 4 5 4 3 2 2 2 5 2 2" xfId="31991" xr:uid="{00000000-0005-0000-0000-0000E8500000}"/>
    <cellStyle name="Normal 4 5 4 3 2 2 2 5 3" xfId="22768" xr:uid="{00000000-0005-0000-0000-0000E9500000}"/>
    <cellStyle name="Normal 4 5 4 3 2 2 2 6" xfId="10062" xr:uid="{00000000-0005-0000-0000-0000EA500000}"/>
    <cellStyle name="Normal 4 5 4 3 2 2 2 6 2" xfId="29351" xr:uid="{00000000-0005-0000-0000-0000EB500000}"/>
    <cellStyle name="Normal 4 5 4 3 2 2 2 7" xfId="18188" xr:uid="{00000000-0005-0000-0000-0000EC500000}"/>
    <cellStyle name="Normal 4 5 4 3 2 2 3" xfId="2579" xr:uid="{00000000-0005-0000-0000-0000ED500000}"/>
    <cellStyle name="Normal 4 5 4 3 2 2 3 2" xfId="4999" xr:uid="{00000000-0005-0000-0000-0000EE500000}"/>
    <cellStyle name="Normal 4 5 4 3 2 2 3 2 2" xfId="10072" xr:uid="{00000000-0005-0000-0000-0000EF500000}"/>
    <cellStyle name="Normal 4 5 4 3 2 2 3 2 2 2" xfId="30914" xr:uid="{00000000-0005-0000-0000-0000F0500000}"/>
    <cellStyle name="Normal 4 5 4 3 2 2 3 2 3" xfId="20907" xr:uid="{00000000-0005-0000-0000-0000F1500000}"/>
    <cellStyle name="Normal 4 5 4 3 2 2 3 3" xfId="7296" xr:uid="{00000000-0005-0000-0000-0000F2500000}"/>
    <cellStyle name="Normal 4 5 4 3 2 2 3 3 2" xfId="10073" xr:uid="{00000000-0005-0000-0000-0000F3500000}"/>
    <cellStyle name="Normal 4 5 4 3 2 2 3 3 2 2" xfId="32238" xr:uid="{00000000-0005-0000-0000-0000F4500000}"/>
    <cellStyle name="Normal 4 5 4 3 2 2 3 3 3" xfId="23204" xr:uid="{00000000-0005-0000-0000-0000F5500000}"/>
    <cellStyle name="Normal 4 5 4 3 2 2 3 4" xfId="10071" xr:uid="{00000000-0005-0000-0000-0000F6500000}"/>
    <cellStyle name="Normal 4 5 4 3 2 2 3 4 2" xfId="29596" xr:uid="{00000000-0005-0000-0000-0000F7500000}"/>
    <cellStyle name="Normal 4 5 4 3 2 2 3 5" xfId="18624" xr:uid="{00000000-0005-0000-0000-0000F8500000}"/>
    <cellStyle name="Normal 4 5 4 3 2 2 4" xfId="3394" xr:uid="{00000000-0005-0000-0000-0000F9500000}"/>
    <cellStyle name="Normal 4 5 4 3 2 2 4 2" xfId="5743" xr:uid="{00000000-0005-0000-0000-0000FA500000}"/>
    <cellStyle name="Normal 4 5 4 3 2 2 4 2 2" xfId="10075" xr:uid="{00000000-0005-0000-0000-0000FB500000}"/>
    <cellStyle name="Normal 4 5 4 3 2 2 4 2 2 2" xfId="31352" xr:uid="{00000000-0005-0000-0000-0000FC500000}"/>
    <cellStyle name="Normal 4 5 4 3 2 2 4 2 3" xfId="21651" xr:uid="{00000000-0005-0000-0000-0000FD500000}"/>
    <cellStyle name="Normal 4 5 4 3 2 2 4 3" xfId="8040" xr:uid="{00000000-0005-0000-0000-0000FE500000}"/>
    <cellStyle name="Normal 4 5 4 3 2 2 4 3 2" xfId="10076" xr:uid="{00000000-0005-0000-0000-0000FF500000}"/>
    <cellStyle name="Normal 4 5 4 3 2 2 4 3 2 2" xfId="32676" xr:uid="{00000000-0005-0000-0000-000000510000}"/>
    <cellStyle name="Normal 4 5 4 3 2 2 4 3 3" xfId="23948" xr:uid="{00000000-0005-0000-0000-000001510000}"/>
    <cellStyle name="Normal 4 5 4 3 2 2 4 4" xfId="10074" xr:uid="{00000000-0005-0000-0000-000002510000}"/>
    <cellStyle name="Normal 4 5 4 3 2 2 4 4 2" xfId="30034" xr:uid="{00000000-0005-0000-0000-000003510000}"/>
    <cellStyle name="Normal 4 5 4 3 2 2 4 5" xfId="19368" xr:uid="{00000000-0005-0000-0000-000004510000}"/>
    <cellStyle name="Normal 4 5 4 3 2 2 5" xfId="4255" xr:uid="{00000000-0005-0000-0000-000005510000}"/>
    <cellStyle name="Normal 4 5 4 3 2 2 5 2" xfId="10077" xr:uid="{00000000-0005-0000-0000-000006510000}"/>
    <cellStyle name="Normal 4 5 4 3 2 2 5 2 2" xfId="30477" xr:uid="{00000000-0005-0000-0000-000007510000}"/>
    <cellStyle name="Normal 4 5 4 3 2 2 5 3" xfId="20163" xr:uid="{00000000-0005-0000-0000-000008510000}"/>
    <cellStyle name="Normal 4 5 4 3 2 2 6" xfId="6552" xr:uid="{00000000-0005-0000-0000-000009510000}"/>
    <cellStyle name="Normal 4 5 4 3 2 2 6 2" xfId="10078" xr:uid="{00000000-0005-0000-0000-00000A510000}"/>
    <cellStyle name="Normal 4 5 4 3 2 2 6 2 2" xfId="31799" xr:uid="{00000000-0005-0000-0000-00000B510000}"/>
    <cellStyle name="Normal 4 5 4 3 2 2 6 3" xfId="22460" xr:uid="{00000000-0005-0000-0000-00000C510000}"/>
    <cellStyle name="Normal 4 5 4 3 2 2 7" xfId="10061" xr:uid="{00000000-0005-0000-0000-00000D510000}"/>
    <cellStyle name="Normal 4 5 4 3 2 2 7 2" xfId="29160" xr:uid="{00000000-0005-0000-0000-00000E510000}"/>
    <cellStyle name="Normal 4 5 4 3 2 2 8" xfId="17880" xr:uid="{00000000-0005-0000-0000-00000F510000}"/>
    <cellStyle name="Normal 4 5 4 3 2 3" xfId="1855" xr:uid="{00000000-0005-0000-0000-000010510000}"/>
    <cellStyle name="Normal 4 5 4 3 2 3 2" xfId="2733" xr:uid="{00000000-0005-0000-0000-000011510000}"/>
    <cellStyle name="Normal 4 5 4 3 2 3 2 2" xfId="5153" xr:uid="{00000000-0005-0000-0000-000012510000}"/>
    <cellStyle name="Normal 4 5 4 3 2 3 2 2 2" xfId="10081" xr:uid="{00000000-0005-0000-0000-000013510000}"/>
    <cellStyle name="Normal 4 5 4 3 2 3 2 2 2 2" xfId="31009" xr:uid="{00000000-0005-0000-0000-000014510000}"/>
    <cellStyle name="Normal 4 5 4 3 2 3 2 2 3" xfId="21061" xr:uid="{00000000-0005-0000-0000-000015510000}"/>
    <cellStyle name="Normal 4 5 4 3 2 3 2 3" xfId="7450" xr:uid="{00000000-0005-0000-0000-000016510000}"/>
    <cellStyle name="Normal 4 5 4 3 2 3 2 3 2" xfId="10082" xr:uid="{00000000-0005-0000-0000-000017510000}"/>
    <cellStyle name="Normal 4 5 4 3 2 3 2 3 2 2" xfId="32333" xr:uid="{00000000-0005-0000-0000-000018510000}"/>
    <cellStyle name="Normal 4 5 4 3 2 3 2 3 3" xfId="23358" xr:uid="{00000000-0005-0000-0000-000019510000}"/>
    <cellStyle name="Normal 4 5 4 3 2 3 2 4" xfId="10080" xr:uid="{00000000-0005-0000-0000-00001A510000}"/>
    <cellStyle name="Normal 4 5 4 3 2 3 2 4 2" xfId="29691" xr:uid="{00000000-0005-0000-0000-00001B510000}"/>
    <cellStyle name="Normal 4 5 4 3 2 3 2 5" xfId="18778" xr:uid="{00000000-0005-0000-0000-00001C510000}"/>
    <cellStyle name="Normal 4 5 4 3 2 3 3" xfId="3548" xr:uid="{00000000-0005-0000-0000-00001D510000}"/>
    <cellStyle name="Normal 4 5 4 3 2 3 3 2" xfId="5897" xr:uid="{00000000-0005-0000-0000-00001E510000}"/>
    <cellStyle name="Normal 4 5 4 3 2 3 3 2 2" xfId="10084" xr:uid="{00000000-0005-0000-0000-00001F510000}"/>
    <cellStyle name="Normal 4 5 4 3 2 3 3 2 2 2" xfId="31448" xr:uid="{00000000-0005-0000-0000-000020510000}"/>
    <cellStyle name="Normal 4 5 4 3 2 3 3 2 3" xfId="21805" xr:uid="{00000000-0005-0000-0000-000021510000}"/>
    <cellStyle name="Normal 4 5 4 3 2 3 3 3" xfId="8194" xr:uid="{00000000-0005-0000-0000-000022510000}"/>
    <cellStyle name="Normal 4 5 4 3 2 3 3 3 2" xfId="10085" xr:uid="{00000000-0005-0000-0000-000023510000}"/>
    <cellStyle name="Normal 4 5 4 3 2 3 3 3 2 2" xfId="32772" xr:uid="{00000000-0005-0000-0000-000024510000}"/>
    <cellStyle name="Normal 4 5 4 3 2 3 3 3 3" xfId="24102" xr:uid="{00000000-0005-0000-0000-000025510000}"/>
    <cellStyle name="Normal 4 5 4 3 2 3 3 4" xfId="10083" xr:uid="{00000000-0005-0000-0000-000026510000}"/>
    <cellStyle name="Normal 4 5 4 3 2 3 3 4 2" xfId="30129" xr:uid="{00000000-0005-0000-0000-000027510000}"/>
    <cellStyle name="Normal 4 5 4 3 2 3 3 5" xfId="19522" xr:uid="{00000000-0005-0000-0000-000028510000}"/>
    <cellStyle name="Normal 4 5 4 3 2 3 4" xfId="4409" xr:uid="{00000000-0005-0000-0000-000029510000}"/>
    <cellStyle name="Normal 4 5 4 3 2 3 4 2" xfId="10086" xr:uid="{00000000-0005-0000-0000-00002A510000}"/>
    <cellStyle name="Normal 4 5 4 3 2 3 4 2 2" xfId="30573" xr:uid="{00000000-0005-0000-0000-00002B510000}"/>
    <cellStyle name="Normal 4 5 4 3 2 3 4 3" xfId="20317" xr:uid="{00000000-0005-0000-0000-00002C510000}"/>
    <cellStyle name="Normal 4 5 4 3 2 3 5" xfId="6706" xr:uid="{00000000-0005-0000-0000-00002D510000}"/>
    <cellStyle name="Normal 4 5 4 3 2 3 5 2" xfId="10087" xr:uid="{00000000-0005-0000-0000-00002E510000}"/>
    <cellStyle name="Normal 4 5 4 3 2 3 5 2 2" xfId="31895" xr:uid="{00000000-0005-0000-0000-00002F510000}"/>
    <cellStyle name="Normal 4 5 4 3 2 3 5 3" xfId="22614" xr:uid="{00000000-0005-0000-0000-000030510000}"/>
    <cellStyle name="Normal 4 5 4 3 2 3 6" xfId="10079" xr:uid="{00000000-0005-0000-0000-000031510000}"/>
    <cellStyle name="Normal 4 5 4 3 2 3 6 2" xfId="29255" xr:uid="{00000000-0005-0000-0000-000032510000}"/>
    <cellStyle name="Normal 4 5 4 3 2 3 7" xfId="18034" xr:uid="{00000000-0005-0000-0000-000033510000}"/>
    <cellStyle name="Normal 4 5 4 3 2 4" xfId="2425" xr:uid="{00000000-0005-0000-0000-000034510000}"/>
    <cellStyle name="Normal 4 5 4 3 2 4 2" xfId="4845" xr:uid="{00000000-0005-0000-0000-000035510000}"/>
    <cellStyle name="Normal 4 5 4 3 2 4 2 2" xfId="10089" xr:uid="{00000000-0005-0000-0000-000036510000}"/>
    <cellStyle name="Normal 4 5 4 3 2 4 2 2 2" xfId="30818" xr:uid="{00000000-0005-0000-0000-000037510000}"/>
    <cellStyle name="Normal 4 5 4 3 2 4 2 3" xfId="20753" xr:uid="{00000000-0005-0000-0000-000038510000}"/>
    <cellStyle name="Normal 4 5 4 3 2 4 3" xfId="7142" xr:uid="{00000000-0005-0000-0000-000039510000}"/>
    <cellStyle name="Normal 4 5 4 3 2 4 3 2" xfId="10090" xr:uid="{00000000-0005-0000-0000-00003A510000}"/>
    <cellStyle name="Normal 4 5 4 3 2 4 3 2 2" xfId="32142" xr:uid="{00000000-0005-0000-0000-00003B510000}"/>
    <cellStyle name="Normal 4 5 4 3 2 4 3 3" xfId="23050" xr:uid="{00000000-0005-0000-0000-00003C510000}"/>
    <cellStyle name="Normal 4 5 4 3 2 4 4" xfId="10088" xr:uid="{00000000-0005-0000-0000-00003D510000}"/>
    <cellStyle name="Normal 4 5 4 3 2 4 4 2" xfId="29500" xr:uid="{00000000-0005-0000-0000-00003E510000}"/>
    <cellStyle name="Normal 4 5 4 3 2 4 5" xfId="18470" xr:uid="{00000000-0005-0000-0000-00003F510000}"/>
    <cellStyle name="Normal 4 5 4 3 2 5" xfId="3240" xr:uid="{00000000-0005-0000-0000-000040510000}"/>
    <cellStyle name="Normal 4 5 4 3 2 5 2" xfId="5589" xr:uid="{00000000-0005-0000-0000-000041510000}"/>
    <cellStyle name="Normal 4 5 4 3 2 5 2 2" xfId="10092" xr:uid="{00000000-0005-0000-0000-000042510000}"/>
    <cellStyle name="Normal 4 5 4 3 2 5 2 2 2" xfId="31256" xr:uid="{00000000-0005-0000-0000-000043510000}"/>
    <cellStyle name="Normal 4 5 4 3 2 5 2 3" xfId="21497" xr:uid="{00000000-0005-0000-0000-000044510000}"/>
    <cellStyle name="Normal 4 5 4 3 2 5 3" xfId="7886" xr:uid="{00000000-0005-0000-0000-000045510000}"/>
    <cellStyle name="Normal 4 5 4 3 2 5 3 2" xfId="10093" xr:uid="{00000000-0005-0000-0000-000046510000}"/>
    <cellStyle name="Normal 4 5 4 3 2 5 3 2 2" xfId="32580" xr:uid="{00000000-0005-0000-0000-000047510000}"/>
    <cellStyle name="Normal 4 5 4 3 2 5 3 3" xfId="23794" xr:uid="{00000000-0005-0000-0000-000048510000}"/>
    <cellStyle name="Normal 4 5 4 3 2 5 4" xfId="10091" xr:uid="{00000000-0005-0000-0000-000049510000}"/>
    <cellStyle name="Normal 4 5 4 3 2 5 4 2" xfId="29938" xr:uid="{00000000-0005-0000-0000-00004A510000}"/>
    <cellStyle name="Normal 4 5 4 3 2 5 5" xfId="19214" xr:uid="{00000000-0005-0000-0000-00004B510000}"/>
    <cellStyle name="Normal 4 5 4 3 2 6" xfId="4101" xr:uid="{00000000-0005-0000-0000-00004C510000}"/>
    <cellStyle name="Normal 4 5 4 3 2 6 2" xfId="10094" xr:uid="{00000000-0005-0000-0000-00004D510000}"/>
    <cellStyle name="Normal 4 5 4 3 2 6 2 2" xfId="30381" xr:uid="{00000000-0005-0000-0000-00004E510000}"/>
    <cellStyle name="Normal 4 5 4 3 2 6 3" xfId="20009" xr:uid="{00000000-0005-0000-0000-00004F510000}"/>
    <cellStyle name="Normal 4 5 4 3 2 7" xfId="6398" xr:uid="{00000000-0005-0000-0000-000050510000}"/>
    <cellStyle name="Normal 4 5 4 3 2 7 2" xfId="10095" xr:uid="{00000000-0005-0000-0000-000051510000}"/>
    <cellStyle name="Normal 4 5 4 3 2 7 2 2" xfId="31703" xr:uid="{00000000-0005-0000-0000-000052510000}"/>
    <cellStyle name="Normal 4 5 4 3 2 7 3" xfId="22306" xr:uid="{00000000-0005-0000-0000-000053510000}"/>
    <cellStyle name="Normal 4 5 4 3 2 8" xfId="10060" xr:uid="{00000000-0005-0000-0000-000054510000}"/>
    <cellStyle name="Normal 4 5 4 3 2 8 2" xfId="29064" xr:uid="{00000000-0005-0000-0000-000055510000}"/>
    <cellStyle name="Normal 4 5 4 3 2 9" xfId="17726" xr:uid="{00000000-0005-0000-0000-000056510000}"/>
    <cellStyle name="Normal 4 5 4 3 3" xfId="1631" xr:uid="{00000000-0005-0000-0000-000057510000}"/>
    <cellStyle name="Normal 4 5 4 3 3 2" xfId="1964" xr:uid="{00000000-0005-0000-0000-000058510000}"/>
    <cellStyle name="Normal 4 5 4 3 3 2 2" xfId="2842" xr:uid="{00000000-0005-0000-0000-000059510000}"/>
    <cellStyle name="Normal 4 5 4 3 3 2 2 2" xfId="5262" xr:uid="{00000000-0005-0000-0000-00005A510000}"/>
    <cellStyle name="Normal 4 5 4 3 3 2 2 2 2" xfId="10099" xr:uid="{00000000-0005-0000-0000-00005B510000}"/>
    <cellStyle name="Normal 4 5 4 3 3 2 2 2 2 2" xfId="31070" xr:uid="{00000000-0005-0000-0000-00005C510000}"/>
    <cellStyle name="Normal 4 5 4 3 3 2 2 2 3" xfId="21170" xr:uid="{00000000-0005-0000-0000-00005D510000}"/>
    <cellStyle name="Normal 4 5 4 3 3 2 2 3" xfId="7559" xr:uid="{00000000-0005-0000-0000-00005E510000}"/>
    <cellStyle name="Normal 4 5 4 3 3 2 2 3 2" xfId="10100" xr:uid="{00000000-0005-0000-0000-00005F510000}"/>
    <cellStyle name="Normal 4 5 4 3 3 2 2 3 2 2" xfId="32394" xr:uid="{00000000-0005-0000-0000-000060510000}"/>
    <cellStyle name="Normal 4 5 4 3 3 2 2 3 3" xfId="23467" xr:uid="{00000000-0005-0000-0000-000061510000}"/>
    <cellStyle name="Normal 4 5 4 3 3 2 2 4" xfId="10098" xr:uid="{00000000-0005-0000-0000-000062510000}"/>
    <cellStyle name="Normal 4 5 4 3 3 2 2 4 2" xfId="29752" xr:uid="{00000000-0005-0000-0000-000063510000}"/>
    <cellStyle name="Normal 4 5 4 3 3 2 2 5" xfId="18887" xr:uid="{00000000-0005-0000-0000-000064510000}"/>
    <cellStyle name="Normal 4 5 4 3 3 2 3" xfId="3657" xr:uid="{00000000-0005-0000-0000-000065510000}"/>
    <cellStyle name="Normal 4 5 4 3 3 2 3 2" xfId="6006" xr:uid="{00000000-0005-0000-0000-000066510000}"/>
    <cellStyle name="Normal 4 5 4 3 3 2 3 2 2" xfId="10102" xr:uid="{00000000-0005-0000-0000-000067510000}"/>
    <cellStyle name="Normal 4 5 4 3 3 2 3 2 2 2" xfId="31509" xr:uid="{00000000-0005-0000-0000-000068510000}"/>
    <cellStyle name="Normal 4 5 4 3 3 2 3 2 3" xfId="21914" xr:uid="{00000000-0005-0000-0000-000069510000}"/>
    <cellStyle name="Normal 4 5 4 3 3 2 3 3" xfId="8303" xr:uid="{00000000-0005-0000-0000-00006A510000}"/>
    <cellStyle name="Normal 4 5 4 3 3 2 3 3 2" xfId="10103" xr:uid="{00000000-0005-0000-0000-00006B510000}"/>
    <cellStyle name="Normal 4 5 4 3 3 2 3 3 2 2" xfId="32833" xr:uid="{00000000-0005-0000-0000-00006C510000}"/>
    <cellStyle name="Normal 4 5 4 3 3 2 3 3 3" xfId="24211" xr:uid="{00000000-0005-0000-0000-00006D510000}"/>
    <cellStyle name="Normal 4 5 4 3 3 2 3 4" xfId="10101" xr:uid="{00000000-0005-0000-0000-00006E510000}"/>
    <cellStyle name="Normal 4 5 4 3 3 2 3 4 2" xfId="30190" xr:uid="{00000000-0005-0000-0000-00006F510000}"/>
    <cellStyle name="Normal 4 5 4 3 3 2 3 5" xfId="19631" xr:uid="{00000000-0005-0000-0000-000070510000}"/>
    <cellStyle name="Normal 4 5 4 3 3 2 4" xfId="4518" xr:uid="{00000000-0005-0000-0000-000071510000}"/>
    <cellStyle name="Normal 4 5 4 3 3 2 4 2" xfId="10104" xr:uid="{00000000-0005-0000-0000-000072510000}"/>
    <cellStyle name="Normal 4 5 4 3 3 2 4 2 2" xfId="30634" xr:uid="{00000000-0005-0000-0000-000073510000}"/>
    <cellStyle name="Normal 4 5 4 3 3 2 4 3" xfId="20426" xr:uid="{00000000-0005-0000-0000-000074510000}"/>
    <cellStyle name="Normal 4 5 4 3 3 2 5" xfId="6815" xr:uid="{00000000-0005-0000-0000-000075510000}"/>
    <cellStyle name="Normal 4 5 4 3 3 2 5 2" xfId="10105" xr:uid="{00000000-0005-0000-0000-000076510000}"/>
    <cellStyle name="Normal 4 5 4 3 3 2 5 2 2" xfId="31956" xr:uid="{00000000-0005-0000-0000-000077510000}"/>
    <cellStyle name="Normal 4 5 4 3 3 2 5 3" xfId="22723" xr:uid="{00000000-0005-0000-0000-000078510000}"/>
    <cellStyle name="Normal 4 5 4 3 3 2 6" xfId="10097" xr:uid="{00000000-0005-0000-0000-000079510000}"/>
    <cellStyle name="Normal 4 5 4 3 3 2 6 2" xfId="29316" xr:uid="{00000000-0005-0000-0000-00007A510000}"/>
    <cellStyle name="Normal 4 5 4 3 3 2 7" xfId="18143" xr:uid="{00000000-0005-0000-0000-00007B510000}"/>
    <cellStyle name="Normal 4 5 4 3 3 3" xfId="2534" xr:uid="{00000000-0005-0000-0000-00007C510000}"/>
    <cellStyle name="Normal 4 5 4 3 3 3 2" xfId="4954" xr:uid="{00000000-0005-0000-0000-00007D510000}"/>
    <cellStyle name="Normal 4 5 4 3 3 3 2 2" xfId="10107" xr:uid="{00000000-0005-0000-0000-00007E510000}"/>
    <cellStyle name="Normal 4 5 4 3 3 3 2 2 2" xfId="30879" xr:uid="{00000000-0005-0000-0000-00007F510000}"/>
    <cellStyle name="Normal 4 5 4 3 3 3 2 3" xfId="20862" xr:uid="{00000000-0005-0000-0000-000080510000}"/>
    <cellStyle name="Normal 4 5 4 3 3 3 3" xfId="7251" xr:uid="{00000000-0005-0000-0000-000081510000}"/>
    <cellStyle name="Normal 4 5 4 3 3 3 3 2" xfId="10108" xr:uid="{00000000-0005-0000-0000-000082510000}"/>
    <cellStyle name="Normal 4 5 4 3 3 3 3 2 2" xfId="32203" xr:uid="{00000000-0005-0000-0000-000083510000}"/>
    <cellStyle name="Normal 4 5 4 3 3 3 3 3" xfId="23159" xr:uid="{00000000-0005-0000-0000-000084510000}"/>
    <cellStyle name="Normal 4 5 4 3 3 3 4" xfId="10106" xr:uid="{00000000-0005-0000-0000-000085510000}"/>
    <cellStyle name="Normal 4 5 4 3 3 3 4 2" xfId="29561" xr:uid="{00000000-0005-0000-0000-000086510000}"/>
    <cellStyle name="Normal 4 5 4 3 3 3 5" xfId="18579" xr:uid="{00000000-0005-0000-0000-000087510000}"/>
    <cellStyle name="Normal 4 5 4 3 3 4" xfId="3349" xr:uid="{00000000-0005-0000-0000-000088510000}"/>
    <cellStyle name="Normal 4 5 4 3 3 4 2" xfId="5698" xr:uid="{00000000-0005-0000-0000-000089510000}"/>
    <cellStyle name="Normal 4 5 4 3 3 4 2 2" xfId="10110" xr:uid="{00000000-0005-0000-0000-00008A510000}"/>
    <cellStyle name="Normal 4 5 4 3 3 4 2 2 2" xfId="31317" xr:uid="{00000000-0005-0000-0000-00008B510000}"/>
    <cellStyle name="Normal 4 5 4 3 3 4 2 3" xfId="21606" xr:uid="{00000000-0005-0000-0000-00008C510000}"/>
    <cellStyle name="Normal 4 5 4 3 3 4 3" xfId="7995" xr:uid="{00000000-0005-0000-0000-00008D510000}"/>
    <cellStyle name="Normal 4 5 4 3 3 4 3 2" xfId="10111" xr:uid="{00000000-0005-0000-0000-00008E510000}"/>
    <cellStyle name="Normal 4 5 4 3 3 4 3 2 2" xfId="32641" xr:uid="{00000000-0005-0000-0000-00008F510000}"/>
    <cellStyle name="Normal 4 5 4 3 3 4 3 3" xfId="23903" xr:uid="{00000000-0005-0000-0000-000090510000}"/>
    <cellStyle name="Normal 4 5 4 3 3 4 4" xfId="10109" xr:uid="{00000000-0005-0000-0000-000091510000}"/>
    <cellStyle name="Normal 4 5 4 3 3 4 4 2" xfId="29999" xr:uid="{00000000-0005-0000-0000-000092510000}"/>
    <cellStyle name="Normal 4 5 4 3 3 4 5" xfId="19323" xr:uid="{00000000-0005-0000-0000-000093510000}"/>
    <cellStyle name="Normal 4 5 4 3 3 5" xfId="4210" xr:uid="{00000000-0005-0000-0000-000094510000}"/>
    <cellStyle name="Normal 4 5 4 3 3 5 2" xfId="10112" xr:uid="{00000000-0005-0000-0000-000095510000}"/>
    <cellStyle name="Normal 4 5 4 3 3 5 2 2" xfId="30442" xr:uid="{00000000-0005-0000-0000-000096510000}"/>
    <cellStyle name="Normal 4 5 4 3 3 5 3" xfId="20118" xr:uid="{00000000-0005-0000-0000-000097510000}"/>
    <cellStyle name="Normal 4 5 4 3 3 6" xfId="6507" xr:uid="{00000000-0005-0000-0000-000098510000}"/>
    <cellStyle name="Normal 4 5 4 3 3 6 2" xfId="10113" xr:uid="{00000000-0005-0000-0000-000099510000}"/>
    <cellStyle name="Normal 4 5 4 3 3 6 2 2" xfId="31764" xr:uid="{00000000-0005-0000-0000-00009A510000}"/>
    <cellStyle name="Normal 4 5 4 3 3 6 3" xfId="22415" xr:uid="{00000000-0005-0000-0000-00009B510000}"/>
    <cellStyle name="Normal 4 5 4 3 3 7" xfId="10096" xr:uid="{00000000-0005-0000-0000-00009C510000}"/>
    <cellStyle name="Normal 4 5 4 3 3 7 2" xfId="29125" xr:uid="{00000000-0005-0000-0000-00009D510000}"/>
    <cellStyle name="Normal 4 5 4 3 3 8" xfId="17835" xr:uid="{00000000-0005-0000-0000-00009E510000}"/>
    <cellStyle name="Normal 4 5 4 3 4" xfId="1810" xr:uid="{00000000-0005-0000-0000-00009F510000}"/>
    <cellStyle name="Normal 4 5 4 3 4 2" xfId="2688" xr:uid="{00000000-0005-0000-0000-0000A0510000}"/>
    <cellStyle name="Normal 4 5 4 3 4 2 2" xfId="5108" xr:uid="{00000000-0005-0000-0000-0000A1510000}"/>
    <cellStyle name="Normal 4 5 4 3 4 2 2 2" xfId="10116" xr:uid="{00000000-0005-0000-0000-0000A2510000}"/>
    <cellStyle name="Normal 4 5 4 3 4 2 2 2 2" xfId="30974" xr:uid="{00000000-0005-0000-0000-0000A3510000}"/>
    <cellStyle name="Normal 4 5 4 3 4 2 2 3" xfId="21016" xr:uid="{00000000-0005-0000-0000-0000A4510000}"/>
    <cellStyle name="Normal 4 5 4 3 4 2 3" xfId="7405" xr:uid="{00000000-0005-0000-0000-0000A5510000}"/>
    <cellStyle name="Normal 4 5 4 3 4 2 3 2" xfId="10117" xr:uid="{00000000-0005-0000-0000-0000A6510000}"/>
    <cellStyle name="Normal 4 5 4 3 4 2 3 2 2" xfId="32298" xr:uid="{00000000-0005-0000-0000-0000A7510000}"/>
    <cellStyle name="Normal 4 5 4 3 4 2 3 3" xfId="23313" xr:uid="{00000000-0005-0000-0000-0000A8510000}"/>
    <cellStyle name="Normal 4 5 4 3 4 2 4" xfId="10115" xr:uid="{00000000-0005-0000-0000-0000A9510000}"/>
    <cellStyle name="Normal 4 5 4 3 4 2 4 2" xfId="29656" xr:uid="{00000000-0005-0000-0000-0000AA510000}"/>
    <cellStyle name="Normal 4 5 4 3 4 2 5" xfId="18733" xr:uid="{00000000-0005-0000-0000-0000AB510000}"/>
    <cellStyle name="Normal 4 5 4 3 4 3" xfId="3503" xr:uid="{00000000-0005-0000-0000-0000AC510000}"/>
    <cellStyle name="Normal 4 5 4 3 4 3 2" xfId="5852" xr:uid="{00000000-0005-0000-0000-0000AD510000}"/>
    <cellStyle name="Normal 4 5 4 3 4 3 2 2" xfId="10119" xr:uid="{00000000-0005-0000-0000-0000AE510000}"/>
    <cellStyle name="Normal 4 5 4 3 4 3 2 2 2" xfId="31413" xr:uid="{00000000-0005-0000-0000-0000AF510000}"/>
    <cellStyle name="Normal 4 5 4 3 4 3 2 3" xfId="21760" xr:uid="{00000000-0005-0000-0000-0000B0510000}"/>
    <cellStyle name="Normal 4 5 4 3 4 3 3" xfId="8149" xr:uid="{00000000-0005-0000-0000-0000B1510000}"/>
    <cellStyle name="Normal 4 5 4 3 4 3 3 2" xfId="10120" xr:uid="{00000000-0005-0000-0000-0000B2510000}"/>
    <cellStyle name="Normal 4 5 4 3 4 3 3 2 2" xfId="32737" xr:uid="{00000000-0005-0000-0000-0000B3510000}"/>
    <cellStyle name="Normal 4 5 4 3 4 3 3 3" xfId="24057" xr:uid="{00000000-0005-0000-0000-0000B4510000}"/>
    <cellStyle name="Normal 4 5 4 3 4 3 4" xfId="10118" xr:uid="{00000000-0005-0000-0000-0000B5510000}"/>
    <cellStyle name="Normal 4 5 4 3 4 3 4 2" xfId="30094" xr:uid="{00000000-0005-0000-0000-0000B6510000}"/>
    <cellStyle name="Normal 4 5 4 3 4 3 5" xfId="19477" xr:uid="{00000000-0005-0000-0000-0000B7510000}"/>
    <cellStyle name="Normal 4 5 4 3 4 4" xfId="4364" xr:uid="{00000000-0005-0000-0000-0000B8510000}"/>
    <cellStyle name="Normal 4 5 4 3 4 4 2" xfId="10121" xr:uid="{00000000-0005-0000-0000-0000B9510000}"/>
    <cellStyle name="Normal 4 5 4 3 4 4 2 2" xfId="30538" xr:uid="{00000000-0005-0000-0000-0000BA510000}"/>
    <cellStyle name="Normal 4 5 4 3 4 4 3" xfId="20272" xr:uid="{00000000-0005-0000-0000-0000BB510000}"/>
    <cellStyle name="Normal 4 5 4 3 4 5" xfId="6661" xr:uid="{00000000-0005-0000-0000-0000BC510000}"/>
    <cellStyle name="Normal 4 5 4 3 4 5 2" xfId="10122" xr:uid="{00000000-0005-0000-0000-0000BD510000}"/>
    <cellStyle name="Normal 4 5 4 3 4 5 2 2" xfId="31860" xr:uid="{00000000-0005-0000-0000-0000BE510000}"/>
    <cellStyle name="Normal 4 5 4 3 4 5 3" xfId="22569" xr:uid="{00000000-0005-0000-0000-0000BF510000}"/>
    <cellStyle name="Normal 4 5 4 3 4 6" xfId="10114" xr:uid="{00000000-0005-0000-0000-0000C0510000}"/>
    <cellStyle name="Normal 4 5 4 3 4 6 2" xfId="29220" xr:uid="{00000000-0005-0000-0000-0000C1510000}"/>
    <cellStyle name="Normal 4 5 4 3 4 7" xfId="17989" xr:uid="{00000000-0005-0000-0000-0000C2510000}"/>
    <cellStyle name="Normal 4 5 4 3 5" xfId="2141" xr:uid="{00000000-0005-0000-0000-0000C3510000}"/>
    <cellStyle name="Normal 4 5 4 3 5 2" xfId="2995" xr:uid="{00000000-0005-0000-0000-0000C4510000}"/>
    <cellStyle name="Normal 4 5 4 3 5 2 2" xfId="5415" xr:uid="{00000000-0005-0000-0000-0000C5510000}"/>
    <cellStyle name="Normal 4 5 4 3 5 2 2 2" xfId="10125" xr:uid="{00000000-0005-0000-0000-0000C6510000}"/>
    <cellStyle name="Normal 4 5 4 3 5 2 2 2 2" xfId="31164" xr:uid="{00000000-0005-0000-0000-0000C7510000}"/>
    <cellStyle name="Normal 4 5 4 3 5 2 2 3" xfId="21323" xr:uid="{00000000-0005-0000-0000-0000C8510000}"/>
    <cellStyle name="Normal 4 5 4 3 5 2 3" xfId="7712" xr:uid="{00000000-0005-0000-0000-0000C9510000}"/>
    <cellStyle name="Normal 4 5 4 3 5 2 3 2" xfId="10126" xr:uid="{00000000-0005-0000-0000-0000CA510000}"/>
    <cellStyle name="Normal 4 5 4 3 5 2 3 2 2" xfId="32488" xr:uid="{00000000-0005-0000-0000-0000CB510000}"/>
    <cellStyle name="Normal 4 5 4 3 5 2 3 3" xfId="23620" xr:uid="{00000000-0005-0000-0000-0000CC510000}"/>
    <cellStyle name="Normal 4 5 4 3 5 2 4" xfId="10124" xr:uid="{00000000-0005-0000-0000-0000CD510000}"/>
    <cellStyle name="Normal 4 5 4 3 5 2 4 2" xfId="29846" xr:uid="{00000000-0005-0000-0000-0000CE510000}"/>
    <cellStyle name="Normal 4 5 4 3 5 2 5" xfId="19040" xr:uid="{00000000-0005-0000-0000-0000CF510000}"/>
    <cellStyle name="Normal 4 5 4 3 5 3" xfId="3834" xr:uid="{00000000-0005-0000-0000-0000D0510000}"/>
    <cellStyle name="Normal 4 5 4 3 5 3 2" xfId="6159" xr:uid="{00000000-0005-0000-0000-0000D1510000}"/>
    <cellStyle name="Normal 4 5 4 3 5 3 2 2" xfId="10128" xr:uid="{00000000-0005-0000-0000-0000D2510000}"/>
    <cellStyle name="Normal 4 5 4 3 5 3 2 2 2" xfId="31603" xr:uid="{00000000-0005-0000-0000-0000D3510000}"/>
    <cellStyle name="Normal 4 5 4 3 5 3 2 3" xfId="22067" xr:uid="{00000000-0005-0000-0000-0000D4510000}"/>
    <cellStyle name="Normal 4 5 4 3 5 3 3" xfId="8456" xr:uid="{00000000-0005-0000-0000-0000D5510000}"/>
    <cellStyle name="Normal 4 5 4 3 5 3 3 2" xfId="10129" xr:uid="{00000000-0005-0000-0000-0000D6510000}"/>
    <cellStyle name="Normal 4 5 4 3 5 3 3 2 2" xfId="32927" xr:uid="{00000000-0005-0000-0000-0000D7510000}"/>
    <cellStyle name="Normal 4 5 4 3 5 3 3 3" xfId="24364" xr:uid="{00000000-0005-0000-0000-0000D8510000}"/>
    <cellStyle name="Normal 4 5 4 3 5 3 4" xfId="10127" xr:uid="{00000000-0005-0000-0000-0000D9510000}"/>
    <cellStyle name="Normal 4 5 4 3 5 3 4 2" xfId="30284" xr:uid="{00000000-0005-0000-0000-0000DA510000}"/>
    <cellStyle name="Normal 4 5 4 3 5 3 5" xfId="19784" xr:uid="{00000000-0005-0000-0000-0000DB510000}"/>
    <cellStyle name="Normal 4 5 4 3 5 4" xfId="4671" xr:uid="{00000000-0005-0000-0000-0000DC510000}"/>
    <cellStyle name="Normal 4 5 4 3 5 4 2" xfId="10130" xr:uid="{00000000-0005-0000-0000-0000DD510000}"/>
    <cellStyle name="Normal 4 5 4 3 5 4 2 2" xfId="30728" xr:uid="{00000000-0005-0000-0000-0000DE510000}"/>
    <cellStyle name="Normal 4 5 4 3 5 4 3" xfId="20579" xr:uid="{00000000-0005-0000-0000-0000DF510000}"/>
    <cellStyle name="Normal 4 5 4 3 5 5" xfId="6968" xr:uid="{00000000-0005-0000-0000-0000E0510000}"/>
    <cellStyle name="Normal 4 5 4 3 5 5 2" xfId="10131" xr:uid="{00000000-0005-0000-0000-0000E1510000}"/>
    <cellStyle name="Normal 4 5 4 3 5 5 2 2" xfId="32050" xr:uid="{00000000-0005-0000-0000-0000E2510000}"/>
    <cellStyle name="Normal 4 5 4 3 5 5 3" xfId="22876" xr:uid="{00000000-0005-0000-0000-0000E3510000}"/>
    <cellStyle name="Normal 4 5 4 3 5 6" xfId="10123" xr:uid="{00000000-0005-0000-0000-0000E4510000}"/>
    <cellStyle name="Normal 4 5 4 3 5 6 2" xfId="29410" xr:uid="{00000000-0005-0000-0000-0000E5510000}"/>
    <cellStyle name="Normal 4 5 4 3 5 7" xfId="18296" xr:uid="{00000000-0005-0000-0000-0000E6510000}"/>
    <cellStyle name="Normal 4 5 4 3 6" xfId="2373" xr:uid="{00000000-0005-0000-0000-0000E7510000}"/>
    <cellStyle name="Normal 4 5 4 3 6 2" xfId="4800" xr:uid="{00000000-0005-0000-0000-0000E8510000}"/>
    <cellStyle name="Normal 4 5 4 3 6 2 2" xfId="10133" xr:uid="{00000000-0005-0000-0000-0000E9510000}"/>
    <cellStyle name="Normal 4 5 4 3 6 2 2 2" xfId="30783" xr:uid="{00000000-0005-0000-0000-0000EA510000}"/>
    <cellStyle name="Normal 4 5 4 3 6 2 3" xfId="20708" xr:uid="{00000000-0005-0000-0000-0000EB510000}"/>
    <cellStyle name="Normal 4 5 4 3 6 3" xfId="7097" xr:uid="{00000000-0005-0000-0000-0000EC510000}"/>
    <cellStyle name="Normal 4 5 4 3 6 3 2" xfId="10134" xr:uid="{00000000-0005-0000-0000-0000ED510000}"/>
    <cellStyle name="Normal 4 5 4 3 6 3 2 2" xfId="32107" xr:uid="{00000000-0005-0000-0000-0000EE510000}"/>
    <cellStyle name="Normal 4 5 4 3 6 3 3" xfId="23005" xr:uid="{00000000-0005-0000-0000-0000EF510000}"/>
    <cellStyle name="Normal 4 5 4 3 6 4" xfId="10132" xr:uid="{00000000-0005-0000-0000-0000F0510000}"/>
    <cellStyle name="Normal 4 5 4 3 6 4 2" xfId="29465" xr:uid="{00000000-0005-0000-0000-0000F1510000}"/>
    <cellStyle name="Normal 4 5 4 3 6 5" xfId="18425" xr:uid="{00000000-0005-0000-0000-0000F2510000}"/>
    <cellStyle name="Normal 4 5 4 3 7" xfId="3163" xr:uid="{00000000-0005-0000-0000-0000F3510000}"/>
    <cellStyle name="Normal 4 5 4 3 7 2" xfId="5544" xr:uid="{00000000-0005-0000-0000-0000F4510000}"/>
    <cellStyle name="Normal 4 5 4 3 7 2 2" xfId="10136" xr:uid="{00000000-0005-0000-0000-0000F5510000}"/>
    <cellStyle name="Normal 4 5 4 3 7 2 2 2" xfId="31221" xr:uid="{00000000-0005-0000-0000-0000F6510000}"/>
    <cellStyle name="Normal 4 5 4 3 7 2 3" xfId="21452" xr:uid="{00000000-0005-0000-0000-0000F7510000}"/>
    <cellStyle name="Normal 4 5 4 3 7 3" xfId="7841" xr:uid="{00000000-0005-0000-0000-0000F8510000}"/>
    <cellStyle name="Normal 4 5 4 3 7 3 2" xfId="10137" xr:uid="{00000000-0005-0000-0000-0000F9510000}"/>
    <cellStyle name="Normal 4 5 4 3 7 3 2 2" xfId="32545" xr:uid="{00000000-0005-0000-0000-0000FA510000}"/>
    <cellStyle name="Normal 4 5 4 3 7 3 3" xfId="23749" xr:uid="{00000000-0005-0000-0000-0000FB510000}"/>
    <cellStyle name="Normal 4 5 4 3 7 4" xfId="10135" xr:uid="{00000000-0005-0000-0000-0000FC510000}"/>
    <cellStyle name="Normal 4 5 4 3 7 4 2" xfId="29903" xr:uid="{00000000-0005-0000-0000-0000FD510000}"/>
    <cellStyle name="Normal 4 5 4 3 7 5" xfId="19169" xr:uid="{00000000-0005-0000-0000-0000FE510000}"/>
    <cellStyle name="Normal 4 5 4 3 8" xfId="4056" xr:uid="{00000000-0005-0000-0000-0000FF510000}"/>
    <cellStyle name="Normal 4 5 4 3 8 2" xfId="10138" xr:uid="{00000000-0005-0000-0000-000000520000}"/>
    <cellStyle name="Normal 4 5 4 3 8 2 2" xfId="30346" xr:uid="{00000000-0005-0000-0000-000001520000}"/>
    <cellStyle name="Normal 4 5 4 3 8 3" xfId="19964" xr:uid="{00000000-0005-0000-0000-000002520000}"/>
    <cellStyle name="Normal 4 5 4 3 9" xfId="6353" xr:uid="{00000000-0005-0000-0000-000003520000}"/>
    <cellStyle name="Normal 4 5 4 3 9 2" xfId="10139" xr:uid="{00000000-0005-0000-0000-000004520000}"/>
    <cellStyle name="Normal 4 5 4 3 9 2 2" xfId="31668" xr:uid="{00000000-0005-0000-0000-000005520000}"/>
    <cellStyle name="Normal 4 5 4 3 9 3" xfId="22261" xr:uid="{00000000-0005-0000-0000-000006520000}"/>
    <cellStyle name="Normal 4 5 4 4" xfId="9976" xr:uid="{00000000-0005-0000-0000-000007520000}"/>
    <cellStyle name="Normal 4 5 5" xfId="1297" xr:uid="{00000000-0005-0000-0000-000008520000}"/>
    <cellStyle name="Normal 4 5 5 2" xfId="1298" xr:uid="{00000000-0005-0000-0000-000009520000}"/>
    <cellStyle name="Normal 4 5 5 2 10" xfId="10141" xr:uid="{00000000-0005-0000-0000-00000A520000}"/>
    <cellStyle name="Normal 4 5 5 2 10 2" xfId="29030" xr:uid="{00000000-0005-0000-0000-00000B520000}"/>
    <cellStyle name="Normal 4 5 5 2 11" xfId="17682" xr:uid="{00000000-0005-0000-0000-00000C520000}"/>
    <cellStyle name="Normal 4 5 5 2 2" xfId="1470" xr:uid="{00000000-0005-0000-0000-00000D520000}"/>
    <cellStyle name="Normal 4 5 5 2 2 2" xfId="1717" xr:uid="{00000000-0005-0000-0000-00000E520000}"/>
    <cellStyle name="Normal 4 5 5 2 2 2 2" xfId="2029" xr:uid="{00000000-0005-0000-0000-00000F520000}"/>
    <cellStyle name="Normal 4 5 5 2 2 2 2 2" xfId="2907" xr:uid="{00000000-0005-0000-0000-000010520000}"/>
    <cellStyle name="Normal 4 5 5 2 2 2 2 2 2" xfId="5327" xr:uid="{00000000-0005-0000-0000-000011520000}"/>
    <cellStyle name="Normal 4 5 5 2 2 2 2 2 2 2" xfId="10146" xr:uid="{00000000-0005-0000-0000-000012520000}"/>
    <cellStyle name="Normal 4 5 5 2 2 2 2 2 2 2 2" xfId="31116" xr:uid="{00000000-0005-0000-0000-000013520000}"/>
    <cellStyle name="Normal 4 5 5 2 2 2 2 2 2 3" xfId="21235" xr:uid="{00000000-0005-0000-0000-000014520000}"/>
    <cellStyle name="Normal 4 5 5 2 2 2 2 2 3" xfId="7624" xr:uid="{00000000-0005-0000-0000-000015520000}"/>
    <cellStyle name="Normal 4 5 5 2 2 2 2 2 3 2" xfId="10147" xr:uid="{00000000-0005-0000-0000-000016520000}"/>
    <cellStyle name="Normal 4 5 5 2 2 2 2 2 3 2 2" xfId="32440" xr:uid="{00000000-0005-0000-0000-000017520000}"/>
    <cellStyle name="Normal 4 5 5 2 2 2 2 2 3 3" xfId="23532" xr:uid="{00000000-0005-0000-0000-000018520000}"/>
    <cellStyle name="Normal 4 5 5 2 2 2 2 2 4" xfId="10145" xr:uid="{00000000-0005-0000-0000-000019520000}"/>
    <cellStyle name="Normal 4 5 5 2 2 2 2 2 4 2" xfId="29798" xr:uid="{00000000-0005-0000-0000-00001A520000}"/>
    <cellStyle name="Normal 4 5 5 2 2 2 2 2 5" xfId="18952" xr:uid="{00000000-0005-0000-0000-00001B520000}"/>
    <cellStyle name="Normal 4 5 5 2 2 2 2 3" xfId="3722" xr:uid="{00000000-0005-0000-0000-00001C520000}"/>
    <cellStyle name="Normal 4 5 5 2 2 2 2 3 2" xfId="6071" xr:uid="{00000000-0005-0000-0000-00001D520000}"/>
    <cellStyle name="Normal 4 5 5 2 2 2 2 3 2 2" xfId="10149" xr:uid="{00000000-0005-0000-0000-00001E520000}"/>
    <cellStyle name="Normal 4 5 5 2 2 2 2 3 2 2 2" xfId="31555" xr:uid="{00000000-0005-0000-0000-00001F520000}"/>
    <cellStyle name="Normal 4 5 5 2 2 2 2 3 2 3" xfId="21979" xr:uid="{00000000-0005-0000-0000-000020520000}"/>
    <cellStyle name="Normal 4 5 5 2 2 2 2 3 3" xfId="8368" xr:uid="{00000000-0005-0000-0000-000021520000}"/>
    <cellStyle name="Normal 4 5 5 2 2 2 2 3 3 2" xfId="10150" xr:uid="{00000000-0005-0000-0000-000022520000}"/>
    <cellStyle name="Normal 4 5 5 2 2 2 2 3 3 2 2" xfId="32879" xr:uid="{00000000-0005-0000-0000-000023520000}"/>
    <cellStyle name="Normal 4 5 5 2 2 2 2 3 3 3" xfId="24276" xr:uid="{00000000-0005-0000-0000-000024520000}"/>
    <cellStyle name="Normal 4 5 5 2 2 2 2 3 4" xfId="10148" xr:uid="{00000000-0005-0000-0000-000025520000}"/>
    <cellStyle name="Normal 4 5 5 2 2 2 2 3 4 2" xfId="30236" xr:uid="{00000000-0005-0000-0000-000026520000}"/>
    <cellStyle name="Normal 4 5 5 2 2 2 2 3 5" xfId="19696" xr:uid="{00000000-0005-0000-0000-000027520000}"/>
    <cellStyle name="Normal 4 5 5 2 2 2 2 4" xfId="4583" xr:uid="{00000000-0005-0000-0000-000028520000}"/>
    <cellStyle name="Normal 4 5 5 2 2 2 2 4 2" xfId="10151" xr:uid="{00000000-0005-0000-0000-000029520000}"/>
    <cellStyle name="Normal 4 5 5 2 2 2 2 4 2 2" xfId="30680" xr:uid="{00000000-0005-0000-0000-00002A520000}"/>
    <cellStyle name="Normal 4 5 5 2 2 2 2 4 3" xfId="20491" xr:uid="{00000000-0005-0000-0000-00002B520000}"/>
    <cellStyle name="Normal 4 5 5 2 2 2 2 5" xfId="6880" xr:uid="{00000000-0005-0000-0000-00002C520000}"/>
    <cellStyle name="Normal 4 5 5 2 2 2 2 5 2" xfId="10152" xr:uid="{00000000-0005-0000-0000-00002D520000}"/>
    <cellStyle name="Normal 4 5 5 2 2 2 2 5 2 2" xfId="32002" xr:uid="{00000000-0005-0000-0000-00002E520000}"/>
    <cellStyle name="Normal 4 5 5 2 2 2 2 5 3" xfId="22788" xr:uid="{00000000-0005-0000-0000-00002F520000}"/>
    <cellStyle name="Normal 4 5 5 2 2 2 2 6" xfId="10144" xr:uid="{00000000-0005-0000-0000-000030520000}"/>
    <cellStyle name="Normal 4 5 5 2 2 2 2 6 2" xfId="29362" xr:uid="{00000000-0005-0000-0000-000031520000}"/>
    <cellStyle name="Normal 4 5 5 2 2 2 2 7" xfId="18208" xr:uid="{00000000-0005-0000-0000-000032520000}"/>
    <cellStyle name="Normal 4 5 5 2 2 2 3" xfId="2599" xr:uid="{00000000-0005-0000-0000-000033520000}"/>
    <cellStyle name="Normal 4 5 5 2 2 2 3 2" xfId="5019" xr:uid="{00000000-0005-0000-0000-000034520000}"/>
    <cellStyle name="Normal 4 5 5 2 2 2 3 2 2" xfId="10154" xr:uid="{00000000-0005-0000-0000-000035520000}"/>
    <cellStyle name="Normal 4 5 5 2 2 2 3 2 2 2" xfId="30925" xr:uid="{00000000-0005-0000-0000-000036520000}"/>
    <cellStyle name="Normal 4 5 5 2 2 2 3 2 3" xfId="20927" xr:uid="{00000000-0005-0000-0000-000037520000}"/>
    <cellStyle name="Normal 4 5 5 2 2 2 3 3" xfId="7316" xr:uid="{00000000-0005-0000-0000-000038520000}"/>
    <cellStyle name="Normal 4 5 5 2 2 2 3 3 2" xfId="10155" xr:uid="{00000000-0005-0000-0000-000039520000}"/>
    <cellStyle name="Normal 4 5 5 2 2 2 3 3 2 2" xfId="32249" xr:uid="{00000000-0005-0000-0000-00003A520000}"/>
    <cellStyle name="Normal 4 5 5 2 2 2 3 3 3" xfId="23224" xr:uid="{00000000-0005-0000-0000-00003B520000}"/>
    <cellStyle name="Normal 4 5 5 2 2 2 3 4" xfId="10153" xr:uid="{00000000-0005-0000-0000-00003C520000}"/>
    <cellStyle name="Normal 4 5 5 2 2 2 3 4 2" xfId="29607" xr:uid="{00000000-0005-0000-0000-00003D520000}"/>
    <cellStyle name="Normal 4 5 5 2 2 2 3 5" xfId="18644" xr:uid="{00000000-0005-0000-0000-00003E520000}"/>
    <cellStyle name="Normal 4 5 5 2 2 2 4" xfId="3414" xr:uid="{00000000-0005-0000-0000-00003F520000}"/>
    <cellStyle name="Normal 4 5 5 2 2 2 4 2" xfId="5763" xr:uid="{00000000-0005-0000-0000-000040520000}"/>
    <cellStyle name="Normal 4 5 5 2 2 2 4 2 2" xfId="10157" xr:uid="{00000000-0005-0000-0000-000041520000}"/>
    <cellStyle name="Normal 4 5 5 2 2 2 4 2 2 2" xfId="31363" xr:uid="{00000000-0005-0000-0000-000042520000}"/>
    <cellStyle name="Normal 4 5 5 2 2 2 4 2 3" xfId="21671" xr:uid="{00000000-0005-0000-0000-000043520000}"/>
    <cellStyle name="Normal 4 5 5 2 2 2 4 3" xfId="8060" xr:uid="{00000000-0005-0000-0000-000044520000}"/>
    <cellStyle name="Normal 4 5 5 2 2 2 4 3 2" xfId="10158" xr:uid="{00000000-0005-0000-0000-000045520000}"/>
    <cellStyle name="Normal 4 5 5 2 2 2 4 3 2 2" xfId="32687" xr:uid="{00000000-0005-0000-0000-000046520000}"/>
    <cellStyle name="Normal 4 5 5 2 2 2 4 3 3" xfId="23968" xr:uid="{00000000-0005-0000-0000-000047520000}"/>
    <cellStyle name="Normal 4 5 5 2 2 2 4 4" xfId="10156" xr:uid="{00000000-0005-0000-0000-000048520000}"/>
    <cellStyle name="Normal 4 5 5 2 2 2 4 4 2" xfId="30045" xr:uid="{00000000-0005-0000-0000-000049520000}"/>
    <cellStyle name="Normal 4 5 5 2 2 2 4 5" xfId="19388" xr:uid="{00000000-0005-0000-0000-00004A520000}"/>
    <cellStyle name="Normal 4 5 5 2 2 2 5" xfId="4275" xr:uid="{00000000-0005-0000-0000-00004B520000}"/>
    <cellStyle name="Normal 4 5 5 2 2 2 5 2" xfId="10159" xr:uid="{00000000-0005-0000-0000-00004C520000}"/>
    <cellStyle name="Normal 4 5 5 2 2 2 5 2 2" xfId="30488" xr:uid="{00000000-0005-0000-0000-00004D520000}"/>
    <cellStyle name="Normal 4 5 5 2 2 2 5 3" xfId="20183" xr:uid="{00000000-0005-0000-0000-00004E520000}"/>
    <cellStyle name="Normal 4 5 5 2 2 2 6" xfId="6572" xr:uid="{00000000-0005-0000-0000-00004F520000}"/>
    <cellStyle name="Normal 4 5 5 2 2 2 6 2" xfId="10160" xr:uid="{00000000-0005-0000-0000-000050520000}"/>
    <cellStyle name="Normal 4 5 5 2 2 2 6 2 2" xfId="31810" xr:uid="{00000000-0005-0000-0000-000051520000}"/>
    <cellStyle name="Normal 4 5 5 2 2 2 6 3" xfId="22480" xr:uid="{00000000-0005-0000-0000-000052520000}"/>
    <cellStyle name="Normal 4 5 5 2 2 2 7" xfId="10143" xr:uid="{00000000-0005-0000-0000-000053520000}"/>
    <cellStyle name="Normal 4 5 5 2 2 2 7 2" xfId="29171" xr:uid="{00000000-0005-0000-0000-000054520000}"/>
    <cellStyle name="Normal 4 5 5 2 2 2 8" xfId="17900" xr:uid="{00000000-0005-0000-0000-000055520000}"/>
    <cellStyle name="Normal 4 5 5 2 2 3" xfId="1875" xr:uid="{00000000-0005-0000-0000-000056520000}"/>
    <cellStyle name="Normal 4 5 5 2 2 3 2" xfId="2753" xr:uid="{00000000-0005-0000-0000-000057520000}"/>
    <cellStyle name="Normal 4 5 5 2 2 3 2 2" xfId="5173" xr:uid="{00000000-0005-0000-0000-000058520000}"/>
    <cellStyle name="Normal 4 5 5 2 2 3 2 2 2" xfId="10163" xr:uid="{00000000-0005-0000-0000-000059520000}"/>
    <cellStyle name="Normal 4 5 5 2 2 3 2 2 2 2" xfId="31020" xr:uid="{00000000-0005-0000-0000-00005A520000}"/>
    <cellStyle name="Normal 4 5 5 2 2 3 2 2 3" xfId="21081" xr:uid="{00000000-0005-0000-0000-00005B520000}"/>
    <cellStyle name="Normal 4 5 5 2 2 3 2 3" xfId="7470" xr:uid="{00000000-0005-0000-0000-00005C520000}"/>
    <cellStyle name="Normal 4 5 5 2 2 3 2 3 2" xfId="10164" xr:uid="{00000000-0005-0000-0000-00005D520000}"/>
    <cellStyle name="Normal 4 5 5 2 2 3 2 3 2 2" xfId="32344" xr:uid="{00000000-0005-0000-0000-00005E520000}"/>
    <cellStyle name="Normal 4 5 5 2 2 3 2 3 3" xfId="23378" xr:uid="{00000000-0005-0000-0000-00005F520000}"/>
    <cellStyle name="Normal 4 5 5 2 2 3 2 4" xfId="10162" xr:uid="{00000000-0005-0000-0000-000060520000}"/>
    <cellStyle name="Normal 4 5 5 2 2 3 2 4 2" xfId="29702" xr:uid="{00000000-0005-0000-0000-000061520000}"/>
    <cellStyle name="Normal 4 5 5 2 2 3 2 5" xfId="18798" xr:uid="{00000000-0005-0000-0000-000062520000}"/>
    <cellStyle name="Normal 4 5 5 2 2 3 3" xfId="3568" xr:uid="{00000000-0005-0000-0000-000063520000}"/>
    <cellStyle name="Normal 4 5 5 2 2 3 3 2" xfId="5917" xr:uid="{00000000-0005-0000-0000-000064520000}"/>
    <cellStyle name="Normal 4 5 5 2 2 3 3 2 2" xfId="10166" xr:uid="{00000000-0005-0000-0000-000065520000}"/>
    <cellStyle name="Normal 4 5 5 2 2 3 3 2 2 2" xfId="31459" xr:uid="{00000000-0005-0000-0000-000066520000}"/>
    <cellStyle name="Normal 4 5 5 2 2 3 3 2 3" xfId="21825" xr:uid="{00000000-0005-0000-0000-000067520000}"/>
    <cellStyle name="Normal 4 5 5 2 2 3 3 3" xfId="8214" xr:uid="{00000000-0005-0000-0000-000068520000}"/>
    <cellStyle name="Normal 4 5 5 2 2 3 3 3 2" xfId="10167" xr:uid="{00000000-0005-0000-0000-000069520000}"/>
    <cellStyle name="Normal 4 5 5 2 2 3 3 3 2 2" xfId="32783" xr:uid="{00000000-0005-0000-0000-00006A520000}"/>
    <cellStyle name="Normal 4 5 5 2 2 3 3 3 3" xfId="24122" xr:uid="{00000000-0005-0000-0000-00006B520000}"/>
    <cellStyle name="Normal 4 5 5 2 2 3 3 4" xfId="10165" xr:uid="{00000000-0005-0000-0000-00006C520000}"/>
    <cellStyle name="Normal 4 5 5 2 2 3 3 4 2" xfId="30140" xr:uid="{00000000-0005-0000-0000-00006D520000}"/>
    <cellStyle name="Normal 4 5 5 2 2 3 3 5" xfId="19542" xr:uid="{00000000-0005-0000-0000-00006E520000}"/>
    <cellStyle name="Normal 4 5 5 2 2 3 4" xfId="4429" xr:uid="{00000000-0005-0000-0000-00006F520000}"/>
    <cellStyle name="Normal 4 5 5 2 2 3 4 2" xfId="10168" xr:uid="{00000000-0005-0000-0000-000070520000}"/>
    <cellStyle name="Normal 4 5 5 2 2 3 4 2 2" xfId="30584" xr:uid="{00000000-0005-0000-0000-000071520000}"/>
    <cellStyle name="Normal 4 5 5 2 2 3 4 3" xfId="20337" xr:uid="{00000000-0005-0000-0000-000072520000}"/>
    <cellStyle name="Normal 4 5 5 2 2 3 5" xfId="6726" xr:uid="{00000000-0005-0000-0000-000073520000}"/>
    <cellStyle name="Normal 4 5 5 2 2 3 5 2" xfId="10169" xr:uid="{00000000-0005-0000-0000-000074520000}"/>
    <cellStyle name="Normal 4 5 5 2 2 3 5 2 2" xfId="31906" xr:uid="{00000000-0005-0000-0000-000075520000}"/>
    <cellStyle name="Normal 4 5 5 2 2 3 5 3" xfId="22634" xr:uid="{00000000-0005-0000-0000-000076520000}"/>
    <cellStyle name="Normal 4 5 5 2 2 3 6" xfId="10161" xr:uid="{00000000-0005-0000-0000-000077520000}"/>
    <cellStyle name="Normal 4 5 5 2 2 3 6 2" xfId="29266" xr:uid="{00000000-0005-0000-0000-000078520000}"/>
    <cellStyle name="Normal 4 5 5 2 2 3 7" xfId="18054" xr:uid="{00000000-0005-0000-0000-000079520000}"/>
    <cellStyle name="Normal 4 5 5 2 2 4" xfId="2445" xr:uid="{00000000-0005-0000-0000-00007A520000}"/>
    <cellStyle name="Normal 4 5 5 2 2 4 2" xfId="4865" xr:uid="{00000000-0005-0000-0000-00007B520000}"/>
    <cellStyle name="Normal 4 5 5 2 2 4 2 2" xfId="10171" xr:uid="{00000000-0005-0000-0000-00007C520000}"/>
    <cellStyle name="Normal 4 5 5 2 2 4 2 2 2" xfId="30829" xr:uid="{00000000-0005-0000-0000-00007D520000}"/>
    <cellStyle name="Normal 4 5 5 2 2 4 2 3" xfId="20773" xr:uid="{00000000-0005-0000-0000-00007E520000}"/>
    <cellStyle name="Normal 4 5 5 2 2 4 3" xfId="7162" xr:uid="{00000000-0005-0000-0000-00007F520000}"/>
    <cellStyle name="Normal 4 5 5 2 2 4 3 2" xfId="10172" xr:uid="{00000000-0005-0000-0000-000080520000}"/>
    <cellStyle name="Normal 4 5 5 2 2 4 3 2 2" xfId="32153" xr:uid="{00000000-0005-0000-0000-000081520000}"/>
    <cellStyle name="Normal 4 5 5 2 2 4 3 3" xfId="23070" xr:uid="{00000000-0005-0000-0000-000082520000}"/>
    <cellStyle name="Normal 4 5 5 2 2 4 4" xfId="10170" xr:uid="{00000000-0005-0000-0000-000083520000}"/>
    <cellStyle name="Normal 4 5 5 2 2 4 4 2" xfId="29511" xr:uid="{00000000-0005-0000-0000-000084520000}"/>
    <cellStyle name="Normal 4 5 5 2 2 4 5" xfId="18490" xr:uid="{00000000-0005-0000-0000-000085520000}"/>
    <cellStyle name="Normal 4 5 5 2 2 5" xfId="3260" xr:uid="{00000000-0005-0000-0000-000086520000}"/>
    <cellStyle name="Normal 4 5 5 2 2 5 2" xfId="5609" xr:uid="{00000000-0005-0000-0000-000087520000}"/>
    <cellStyle name="Normal 4 5 5 2 2 5 2 2" xfId="10174" xr:uid="{00000000-0005-0000-0000-000088520000}"/>
    <cellStyle name="Normal 4 5 5 2 2 5 2 2 2" xfId="31267" xr:uid="{00000000-0005-0000-0000-000089520000}"/>
    <cellStyle name="Normal 4 5 5 2 2 5 2 3" xfId="21517" xr:uid="{00000000-0005-0000-0000-00008A520000}"/>
    <cellStyle name="Normal 4 5 5 2 2 5 3" xfId="7906" xr:uid="{00000000-0005-0000-0000-00008B520000}"/>
    <cellStyle name="Normal 4 5 5 2 2 5 3 2" xfId="10175" xr:uid="{00000000-0005-0000-0000-00008C520000}"/>
    <cellStyle name="Normal 4 5 5 2 2 5 3 2 2" xfId="32591" xr:uid="{00000000-0005-0000-0000-00008D520000}"/>
    <cellStyle name="Normal 4 5 5 2 2 5 3 3" xfId="23814" xr:uid="{00000000-0005-0000-0000-00008E520000}"/>
    <cellStyle name="Normal 4 5 5 2 2 5 4" xfId="10173" xr:uid="{00000000-0005-0000-0000-00008F520000}"/>
    <cellStyle name="Normal 4 5 5 2 2 5 4 2" xfId="29949" xr:uid="{00000000-0005-0000-0000-000090520000}"/>
    <cellStyle name="Normal 4 5 5 2 2 5 5" xfId="19234" xr:uid="{00000000-0005-0000-0000-000091520000}"/>
    <cellStyle name="Normal 4 5 5 2 2 6" xfId="4121" xr:uid="{00000000-0005-0000-0000-000092520000}"/>
    <cellStyle name="Normal 4 5 5 2 2 6 2" xfId="10176" xr:uid="{00000000-0005-0000-0000-000093520000}"/>
    <cellStyle name="Normal 4 5 5 2 2 6 2 2" xfId="30392" xr:uid="{00000000-0005-0000-0000-000094520000}"/>
    <cellStyle name="Normal 4 5 5 2 2 6 3" xfId="20029" xr:uid="{00000000-0005-0000-0000-000095520000}"/>
    <cellStyle name="Normal 4 5 5 2 2 7" xfId="6418" xr:uid="{00000000-0005-0000-0000-000096520000}"/>
    <cellStyle name="Normal 4 5 5 2 2 7 2" xfId="10177" xr:uid="{00000000-0005-0000-0000-000097520000}"/>
    <cellStyle name="Normal 4 5 5 2 2 7 2 2" xfId="31714" xr:uid="{00000000-0005-0000-0000-000098520000}"/>
    <cellStyle name="Normal 4 5 5 2 2 7 3" xfId="22326" xr:uid="{00000000-0005-0000-0000-000099520000}"/>
    <cellStyle name="Normal 4 5 5 2 2 8" xfId="10142" xr:uid="{00000000-0005-0000-0000-00009A520000}"/>
    <cellStyle name="Normal 4 5 5 2 2 8 2" xfId="29076" xr:uid="{00000000-0005-0000-0000-00009B520000}"/>
    <cellStyle name="Normal 4 5 5 2 2 9" xfId="17746" xr:uid="{00000000-0005-0000-0000-00009C520000}"/>
    <cellStyle name="Normal 4 5 5 2 3" xfId="1632" xr:uid="{00000000-0005-0000-0000-00009D520000}"/>
    <cellStyle name="Normal 4 5 5 2 3 2" xfId="1965" xr:uid="{00000000-0005-0000-0000-00009E520000}"/>
    <cellStyle name="Normal 4 5 5 2 3 2 2" xfId="2843" xr:uid="{00000000-0005-0000-0000-00009F520000}"/>
    <cellStyle name="Normal 4 5 5 2 3 2 2 2" xfId="5263" xr:uid="{00000000-0005-0000-0000-0000A0520000}"/>
    <cellStyle name="Normal 4 5 5 2 3 2 2 2 2" xfId="10181" xr:uid="{00000000-0005-0000-0000-0000A1520000}"/>
    <cellStyle name="Normal 4 5 5 2 3 2 2 2 2 2" xfId="31071" xr:uid="{00000000-0005-0000-0000-0000A2520000}"/>
    <cellStyle name="Normal 4 5 5 2 3 2 2 2 3" xfId="21171" xr:uid="{00000000-0005-0000-0000-0000A3520000}"/>
    <cellStyle name="Normal 4 5 5 2 3 2 2 3" xfId="7560" xr:uid="{00000000-0005-0000-0000-0000A4520000}"/>
    <cellStyle name="Normal 4 5 5 2 3 2 2 3 2" xfId="10182" xr:uid="{00000000-0005-0000-0000-0000A5520000}"/>
    <cellStyle name="Normal 4 5 5 2 3 2 2 3 2 2" xfId="32395" xr:uid="{00000000-0005-0000-0000-0000A6520000}"/>
    <cellStyle name="Normal 4 5 5 2 3 2 2 3 3" xfId="23468" xr:uid="{00000000-0005-0000-0000-0000A7520000}"/>
    <cellStyle name="Normal 4 5 5 2 3 2 2 4" xfId="10180" xr:uid="{00000000-0005-0000-0000-0000A8520000}"/>
    <cellStyle name="Normal 4 5 5 2 3 2 2 4 2" xfId="29753" xr:uid="{00000000-0005-0000-0000-0000A9520000}"/>
    <cellStyle name="Normal 4 5 5 2 3 2 2 5" xfId="18888" xr:uid="{00000000-0005-0000-0000-0000AA520000}"/>
    <cellStyle name="Normal 4 5 5 2 3 2 3" xfId="3658" xr:uid="{00000000-0005-0000-0000-0000AB520000}"/>
    <cellStyle name="Normal 4 5 5 2 3 2 3 2" xfId="6007" xr:uid="{00000000-0005-0000-0000-0000AC520000}"/>
    <cellStyle name="Normal 4 5 5 2 3 2 3 2 2" xfId="10184" xr:uid="{00000000-0005-0000-0000-0000AD520000}"/>
    <cellStyle name="Normal 4 5 5 2 3 2 3 2 2 2" xfId="31510" xr:uid="{00000000-0005-0000-0000-0000AE520000}"/>
    <cellStyle name="Normal 4 5 5 2 3 2 3 2 3" xfId="21915" xr:uid="{00000000-0005-0000-0000-0000AF520000}"/>
    <cellStyle name="Normal 4 5 5 2 3 2 3 3" xfId="8304" xr:uid="{00000000-0005-0000-0000-0000B0520000}"/>
    <cellStyle name="Normal 4 5 5 2 3 2 3 3 2" xfId="10185" xr:uid="{00000000-0005-0000-0000-0000B1520000}"/>
    <cellStyle name="Normal 4 5 5 2 3 2 3 3 2 2" xfId="32834" xr:uid="{00000000-0005-0000-0000-0000B2520000}"/>
    <cellStyle name="Normal 4 5 5 2 3 2 3 3 3" xfId="24212" xr:uid="{00000000-0005-0000-0000-0000B3520000}"/>
    <cellStyle name="Normal 4 5 5 2 3 2 3 4" xfId="10183" xr:uid="{00000000-0005-0000-0000-0000B4520000}"/>
    <cellStyle name="Normal 4 5 5 2 3 2 3 4 2" xfId="30191" xr:uid="{00000000-0005-0000-0000-0000B5520000}"/>
    <cellStyle name="Normal 4 5 5 2 3 2 3 5" xfId="19632" xr:uid="{00000000-0005-0000-0000-0000B6520000}"/>
    <cellStyle name="Normal 4 5 5 2 3 2 4" xfId="4519" xr:uid="{00000000-0005-0000-0000-0000B7520000}"/>
    <cellStyle name="Normal 4 5 5 2 3 2 4 2" xfId="10186" xr:uid="{00000000-0005-0000-0000-0000B8520000}"/>
    <cellStyle name="Normal 4 5 5 2 3 2 4 2 2" xfId="30635" xr:uid="{00000000-0005-0000-0000-0000B9520000}"/>
    <cellStyle name="Normal 4 5 5 2 3 2 4 3" xfId="20427" xr:uid="{00000000-0005-0000-0000-0000BA520000}"/>
    <cellStyle name="Normal 4 5 5 2 3 2 5" xfId="6816" xr:uid="{00000000-0005-0000-0000-0000BB520000}"/>
    <cellStyle name="Normal 4 5 5 2 3 2 5 2" xfId="10187" xr:uid="{00000000-0005-0000-0000-0000BC520000}"/>
    <cellStyle name="Normal 4 5 5 2 3 2 5 2 2" xfId="31957" xr:uid="{00000000-0005-0000-0000-0000BD520000}"/>
    <cellStyle name="Normal 4 5 5 2 3 2 5 3" xfId="22724" xr:uid="{00000000-0005-0000-0000-0000BE520000}"/>
    <cellStyle name="Normal 4 5 5 2 3 2 6" xfId="10179" xr:uid="{00000000-0005-0000-0000-0000BF520000}"/>
    <cellStyle name="Normal 4 5 5 2 3 2 6 2" xfId="29317" xr:uid="{00000000-0005-0000-0000-0000C0520000}"/>
    <cellStyle name="Normal 4 5 5 2 3 2 7" xfId="18144" xr:uid="{00000000-0005-0000-0000-0000C1520000}"/>
    <cellStyle name="Normal 4 5 5 2 3 3" xfId="2535" xr:uid="{00000000-0005-0000-0000-0000C2520000}"/>
    <cellStyle name="Normal 4 5 5 2 3 3 2" xfId="4955" xr:uid="{00000000-0005-0000-0000-0000C3520000}"/>
    <cellStyle name="Normal 4 5 5 2 3 3 2 2" xfId="10189" xr:uid="{00000000-0005-0000-0000-0000C4520000}"/>
    <cellStyle name="Normal 4 5 5 2 3 3 2 2 2" xfId="30880" xr:uid="{00000000-0005-0000-0000-0000C5520000}"/>
    <cellStyle name="Normal 4 5 5 2 3 3 2 3" xfId="20863" xr:uid="{00000000-0005-0000-0000-0000C6520000}"/>
    <cellStyle name="Normal 4 5 5 2 3 3 3" xfId="7252" xr:uid="{00000000-0005-0000-0000-0000C7520000}"/>
    <cellStyle name="Normal 4 5 5 2 3 3 3 2" xfId="10190" xr:uid="{00000000-0005-0000-0000-0000C8520000}"/>
    <cellStyle name="Normal 4 5 5 2 3 3 3 2 2" xfId="32204" xr:uid="{00000000-0005-0000-0000-0000C9520000}"/>
    <cellStyle name="Normal 4 5 5 2 3 3 3 3" xfId="23160" xr:uid="{00000000-0005-0000-0000-0000CA520000}"/>
    <cellStyle name="Normal 4 5 5 2 3 3 4" xfId="10188" xr:uid="{00000000-0005-0000-0000-0000CB520000}"/>
    <cellStyle name="Normal 4 5 5 2 3 3 4 2" xfId="29562" xr:uid="{00000000-0005-0000-0000-0000CC520000}"/>
    <cellStyle name="Normal 4 5 5 2 3 3 5" xfId="18580" xr:uid="{00000000-0005-0000-0000-0000CD520000}"/>
    <cellStyle name="Normal 4 5 5 2 3 4" xfId="3350" xr:uid="{00000000-0005-0000-0000-0000CE520000}"/>
    <cellStyle name="Normal 4 5 5 2 3 4 2" xfId="5699" xr:uid="{00000000-0005-0000-0000-0000CF520000}"/>
    <cellStyle name="Normal 4 5 5 2 3 4 2 2" xfId="10192" xr:uid="{00000000-0005-0000-0000-0000D0520000}"/>
    <cellStyle name="Normal 4 5 5 2 3 4 2 2 2" xfId="31318" xr:uid="{00000000-0005-0000-0000-0000D1520000}"/>
    <cellStyle name="Normal 4 5 5 2 3 4 2 3" xfId="21607" xr:uid="{00000000-0005-0000-0000-0000D2520000}"/>
    <cellStyle name="Normal 4 5 5 2 3 4 3" xfId="7996" xr:uid="{00000000-0005-0000-0000-0000D3520000}"/>
    <cellStyle name="Normal 4 5 5 2 3 4 3 2" xfId="10193" xr:uid="{00000000-0005-0000-0000-0000D4520000}"/>
    <cellStyle name="Normal 4 5 5 2 3 4 3 2 2" xfId="32642" xr:uid="{00000000-0005-0000-0000-0000D5520000}"/>
    <cellStyle name="Normal 4 5 5 2 3 4 3 3" xfId="23904" xr:uid="{00000000-0005-0000-0000-0000D6520000}"/>
    <cellStyle name="Normal 4 5 5 2 3 4 4" xfId="10191" xr:uid="{00000000-0005-0000-0000-0000D7520000}"/>
    <cellStyle name="Normal 4 5 5 2 3 4 4 2" xfId="30000" xr:uid="{00000000-0005-0000-0000-0000D8520000}"/>
    <cellStyle name="Normal 4 5 5 2 3 4 5" xfId="19324" xr:uid="{00000000-0005-0000-0000-0000D9520000}"/>
    <cellStyle name="Normal 4 5 5 2 3 5" xfId="4211" xr:uid="{00000000-0005-0000-0000-0000DA520000}"/>
    <cellStyle name="Normal 4 5 5 2 3 5 2" xfId="10194" xr:uid="{00000000-0005-0000-0000-0000DB520000}"/>
    <cellStyle name="Normal 4 5 5 2 3 5 2 2" xfId="30443" xr:uid="{00000000-0005-0000-0000-0000DC520000}"/>
    <cellStyle name="Normal 4 5 5 2 3 5 3" xfId="20119" xr:uid="{00000000-0005-0000-0000-0000DD520000}"/>
    <cellStyle name="Normal 4 5 5 2 3 6" xfId="6508" xr:uid="{00000000-0005-0000-0000-0000DE520000}"/>
    <cellStyle name="Normal 4 5 5 2 3 6 2" xfId="10195" xr:uid="{00000000-0005-0000-0000-0000DF520000}"/>
    <cellStyle name="Normal 4 5 5 2 3 6 2 2" xfId="31765" xr:uid="{00000000-0005-0000-0000-0000E0520000}"/>
    <cellStyle name="Normal 4 5 5 2 3 6 3" xfId="22416" xr:uid="{00000000-0005-0000-0000-0000E1520000}"/>
    <cellStyle name="Normal 4 5 5 2 3 7" xfId="10178" xr:uid="{00000000-0005-0000-0000-0000E2520000}"/>
    <cellStyle name="Normal 4 5 5 2 3 7 2" xfId="29126" xr:uid="{00000000-0005-0000-0000-0000E3520000}"/>
    <cellStyle name="Normal 4 5 5 2 3 8" xfId="17836" xr:uid="{00000000-0005-0000-0000-0000E4520000}"/>
    <cellStyle name="Normal 4 5 5 2 4" xfId="1811" xr:uid="{00000000-0005-0000-0000-0000E5520000}"/>
    <cellStyle name="Normal 4 5 5 2 4 2" xfId="2689" xr:uid="{00000000-0005-0000-0000-0000E6520000}"/>
    <cellStyle name="Normal 4 5 5 2 4 2 2" xfId="5109" xr:uid="{00000000-0005-0000-0000-0000E7520000}"/>
    <cellStyle name="Normal 4 5 5 2 4 2 2 2" xfId="10198" xr:uid="{00000000-0005-0000-0000-0000E8520000}"/>
    <cellStyle name="Normal 4 5 5 2 4 2 2 2 2" xfId="30975" xr:uid="{00000000-0005-0000-0000-0000E9520000}"/>
    <cellStyle name="Normal 4 5 5 2 4 2 2 3" xfId="21017" xr:uid="{00000000-0005-0000-0000-0000EA520000}"/>
    <cellStyle name="Normal 4 5 5 2 4 2 3" xfId="7406" xr:uid="{00000000-0005-0000-0000-0000EB520000}"/>
    <cellStyle name="Normal 4 5 5 2 4 2 3 2" xfId="10199" xr:uid="{00000000-0005-0000-0000-0000EC520000}"/>
    <cellStyle name="Normal 4 5 5 2 4 2 3 2 2" xfId="32299" xr:uid="{00000000-0005-0000-0000-0000ED520000}"/>
    <cellStyle name="Normal 4 5 5 2 4 2 3 3" xfId="23314" xr:uid="{00000000-0005-0000-0000-0000EE520000}"/>
    <cellStyle name="Normal 4 5 5 2 4 2 4" xfId="10197" xr:uid="{00000000-0005-0000-0000-0000EF520000}"/>
    <cellStyle name="Normal 4 5 5 2 4 2 4 2" xfId="29657" xr:uid="{00000000-0005-0000-0000-0000F0520000}"/>
    <cellStyle name="Normal 4 5 5 2 4 2 5" xfId="18734" xr:uid="{00000000-0005-0000-0000-0000F1520000}"/>
    <cellStyle name="Normal 4 5 5 2 4 3" xfId="3504" xr:uid="{00000000-0005-0000-0000-0000F2520000}"/>
    <cellStyle name="Normal 4 5 5 2 4 3 2" xfId="5853" xr:uid="{00000000-0005-0000-0000-0000F3520000}"/>
    <cellStyle name="Normal 4 5 5 2 4 3 2 2" xfId="10201" xr:uid="{00000000-0005-0000-0000-0000F4520000}"/>
    <cellStyle name="Normal 4 5 5 2 4 3 2 2 2" xfId="31414" xr:uid="{00000000-0005-0000-0000-0000F5520000}"/>
    <cellStyle name="Normal 4 5 5 2 4 3 2 3" xfId="21761" xr:uid="{00000000-0005-0000-0000-0000F6520000}"/>
    <cellStyle name="Normal 4 5 5 2 4 3 3" xfId="8150" xr:uid="{00000000-0005-0000-0000-0000F7520000}"/>
    <cellStyle name="Normal 4 5 5 2 4 3 3 2" xfId="10202" xr:uid="{00000000-0005-0000-0000-0000F8520000}"/>
    <cellStyle name="Normal 4 5 5 2 4 3 3 2 2" xfId="32738" xr:uid="{00000000-0005-0000-0000-0000F9520000}"/>
    <cellStyle name="Normal 4 5 5 2 4 3 3 3" xfId="24058" xr:uid="{00000000-0005-0000-0000-0000FA520000}"/>
    <cellStyle name="Normal 4 5 5 2 4 3 4" xfId="10200" xr:uid="{00000000-0005-0000-0000-0000FB520000}"/>
    <cellStyle name="Normal 4 5 5 2 4 3 4 2" xfId="30095" xr:uid="{00000000-0005-0000-0000-0000FC520000}"/>
    <cellStyle name="Normal 4 5 5 2 4 3 5" xfId="19478" xr:uid="{00000000-0005-0000-0000-0000FD520000}"/>
    <cellStyle name="Normal 4 5 5 2 4 4" xfId="4365" xr:uid="{00000000-0005-0000-0000-0000FE520000}"/>
    <cellStyle name="Normal 4 5 5 2 4 4 2" xfId="10203" xr:uid="{00000000-0005-0000-0000-0000FF520000}"/>
    <cellStyle name="Normal 4 5 5 2 4 4 2 2" xfId="30539" xr:uid="{00000000-0005-0000-0000-000000530000}"/>
    <cellStyle name="Normal 4 5 5 2 4 4 3" xfId="20273" xr:uid="{00000000-0005-0000-0000-000001530000}"/>
    <cellStyle name="Normal 4 5 5 2 4 5" xfId="6662" xr:uid="{00000000-0005-0000-0000-000002530000}"/>
    <cellStyle name="Normal 4 5 5 2 4 5 2" xfId="10204" xr:uid="{00000000-0005-0000-0000-000003530000}"/>
    <cellStyle name="Normal 4 5 5 2 4 5 2 2" xfId="31861" xr:uid="{00000000-0005-0000-0000-000004530000}"/>
    <cellStyle name="Normal 4 5 5 2 4 5 3" xfId="22570" xr:uid="{00000000-0005-0000-0000-000005530000}"/>
    <cellStyle name="Normal 4 5 5 2 4 6" xfId="10196" xr:uid="{00000000-0005-0000-0000-000006530000}"/>
    <cellStyle name="Normal 4 5 5 2 4 6 2" xfId="29221" xr:uid="{00000000-0005-0000-0000-000007530000}"/>
    <cellStyle name="Normal 4 5 5 2 4 7" xfId="17990" xr:uid="{00000000-0005-0000-0000-000008530000}"/>
    <cellStyle name="Normal 4 5 5 2 5" xfId="2142" xr:uid="{00000000-0005-0000-0000-000009530000}"/>
    <cellStyle name="Normal 4 5 5 2 5 2" xfId="2996" xr:uid="{00000000-0005-0000-0000-00000A530000}"/>
    <cellStyle name="Normal 4 5 5 2 5 2 2" xfId="5416" xr:uid="{00000000-0005-0000-0000-00000B530000}"/>
    <cellStyle name="Normal 4 5 5 2 5 2 2 2" xfId="10207" xr:uid="{00000000-0005-0000-0000-00000C530000}"/>
    <cellStyle name="Normal 4 5 5 2 5 2 2 2 2" xfId="31165" xr:uid="{00000000-0005-0000-0000-00000D530000}"/>
    <cellStyle name="Normal 4 5 5 2 5 2 2 3" xfId="21324" xr:uid="{00000000-0005-0000-0000-00000E530000}"/>
    <cellStyle name="Normal 4 5 5 2 5 2 3" xfId="7713" xr:uid="{00000000-0005-0000-0000-00000F530000}"/>
    <cellStyle name="Normal 4 5 5 2 5 2 3 2" xfId="10208" xr:uid="{00000000-0005-0000-0000-000010530000}"/>
    <cellStyle name="Normal 4 5 5 2 5 2 3 2 2" xfId="32489" xr:uid="{00000000-0005-0000-0000-000011530000}"/>
    <cellStyle name="Normal 4 5 5 2 5 2 3 3" xfId="23621" xr:uid="{00000000-0005-0000-0000-000012530000}"/>
    <cellStyle name="Normal 4 5 5 2 5 2 4" xfId="10206" xr:uid="{00000000-0005-0000-0000-000013530000}"/>
    <cellStyle name="Normal 4 5 5 2 5 2 4 2" xfId="29847" xr:uid="{00000000-0005-0000-0000-000014530000}"/>
    <cellStyle name="Normal 4 5 5 2 5 2 5" xfId="19041" xr:uid="{00000000-0005-0000-0000-000015530000}"/>
    <cellStyle name="Normal 4 5 5 2 5 3" xfId="3835" xr:uid="{00000000-0005-0000-0000-000016530000}"/>
    <cellStyle name="Normal 4 5 5 2 5 3 2" xfId="6160" xr:uid="{00000000-0005-0000-0000-000017530000}"/>
    <cellStyle name="Normal 4 5 5 2 5 3 2 2" xfId="10210" xr:uid="{00000000-0005-0000-0000-000018530000}"/>
    <cellStyle name="Normal 4 5 5 2 5 3 2 2 2" xfId="31604" xr:uid="{00000000-0005-0000-0000-000019530000}"/>
    <cellStyle name="Normal 4 5 5 2 5 3 2 3" xfId="22068" xr:uid="{00000000-0005-0000-0000-00001A530000}"/>
    <cellStyle name="Normal 4 5 5 2 5 3 3" xfId="8457" xr:uid="{00000000-0005-0000-0000-00001B530000}"/>
    <cellStyle name="Normal 4 5 5 2 5 3 3 2" xfId="10211" xr:uid="{00000000-0005-0000-0000-00001C530000}"/>
    <cellStyle name="Normal 4 5 5 2 5 3 3 2 2" xfId="32928" xr:uid="{00000000-0005-0000-0000-00001D530000}"/>
    <cellStyle name="Normal 4 5 5 2 5 3 3 3" xfId="24365" xr:uid="{00000000-0005-0000-0000-00001E530000}"/>
    <cellStyle name="Normal 4 5 5 2 5 3 4" xfId="10209" xr:uid="{00000000-0005-0000-0000-00001F530000}"/>
    <cellStyle name="Normal 4 5 5 2 5 3 4 2" xfId="30285" xr:uid="{00000000-0005-0000-0000-000020530000}"/>
    <cellStyle name="Normal 4 5 5 2 5 3 5" xfId="19785" xr:uid="{00000000-0005-0000-0000-000021530000}"/>
    <cellStyle name="Normal 4 5 5 2 5 4" xfId="4672" xr:uid="{00000000-0005-0000-0000-000022530000}"/>
    <cellStyle name="Normal 4 5 5 2 5 4 2" xfId="10212" xr:uid="{00000000-0005-0000-0000-000023530000}"/>
    <cellStyle name="Normal 4 5 5 2 5 4 2 2" xfId="30729" xr:uid="{00000000-0005-0000-0000-000024530000}"/>
    <cellStyle name="Normal 4 5 5 2 5 4 3" xfId="20580" xr:uid="{00000000-0005-0000-0000-000025530000}"/>
    <cellStyle name="Normal 4 5 5 2 5 5" xfId="6969" xr:uid="{00000000-0005-0000-0000-000026530000}"/>
    <cellStyle name="Normal 4 5 5 2 5 5 2" xfId="10213" xr:uid="{00000000-0005-0000-0000-000027530000}"/>
    <cellStyle name="Normal 4 5 5 2 5 5 2 2" xfId="32051" xr:uid="{00000000-0005-0000-0000-000028530000}"/>
    <cellStyle name="Normal 4 5 5 2 5 5 3" xfId="22877" xr:uid="{00000000-0005-0000-0000-000029530000}"/>
    <cellStyle name="Normal 4 5 5 2 5 6" xfId="10205" xr:uid="{00000000-0005-0000-0000-00002A530000}"/>
    <cellStyle name="Normal 4 5 5 2 5 6 2" xfId="29411" xr:uid="{00000000-0005-0000-0000-00002B530000}"/>
    <cellStyle name="Normal 4 5 5 2 5 7" xfId="18297" xr:uid="{00000000-0005-0000-0000-00002C530000}"/>
    <cellStyle name="Normal 4 5 5 2 6" xfId="2374" xr:uid="{00000000-0005-0000-0000-00002D530000}"/>
    <cellStyle name="Normal 4 5 5 2 6 2" xfId="4801" xr:uid="{00000000-0005-0000-0000-00002E530000}"/>
    <cellStyle name="Normal 4 5 5 2 6 2 2" xfId="10215" xr:uid="{00000000-0005-0000-0000-00002F530000}"/>
    <cellStyle name="Normal 4 5 5 2 6 2 2 2" xfId="30784" xr:uid="{00000000-0005-0000-0000-000030530000}"/>
    <cellStyle name="Normal 4 5 5 2 6 2 3" xfId="20709" xr:uid="{00000000-0005-0000-0000-000031530000}"/>
    <cellStyle name="Normal 4 5 5 2 6 3" xfId="7098" xr:uid="{00000000-0005-0000-0000-000032530000}"/>
    <cellStyle name="Normal 4 5 5 2 6 3 2" xfId="10216" xr:uid="{00000000-0005-0000-0000-000033530000}"/>
    <cellStyle name="Normal 4 5 5 2 6 3 2 2" xfId="32108" xr:uid="{00000000-0005-0000-0000-000034530000}"/>
    <cellStyle name="Normal 4 5 5 2 6 3 3" xfId="23006" xr:uid="{00000000-0005-0000-0000-000035530000}"/>
    <cellStyle name="Normal 4 5 5 2 6 4" xfId="10214" xr:uid="{00000000-0005-0000-0000-000036530000}"/>
    <cellStyle name="Normal 4 5 5 2 6 4 2" xfId="29466" xr:uid="{00000000-0005-0000-0000-000037530000}"/>
    <cellStyle name="Normal 4 5 5 2 6 5" xfId="18426" xr:uid="{00000000-0005-0000-0000-000038530000}"/>
    <cellStyle name="Normal 4 5 5 2 7" xfId="3164" xr:uid="{00000000-0005-0000-0000-000039530000}"/>
    <cellStyle name="Normal 4 5 5 2 7 2" xfId="5545" xr:uid="{00000000-0005-0000-0000-00003A530000}"/>
    <cellStyle name="Normal 4 5 5 2 7 2 2" xfId="10218" xr:uid="{00000000-0005-0000-0000-00003B530000}"/>
    <cellStyle name="Normal 4 5 5 2 7 2 2 2" xfId="31222" xr:uid="{00000000-0005-0000-0000-00003C530000}"/>
    <cellStyle name="Normal 4 5 5 2 7 2 3" xfId="21453" xr:uid="{00000000-0005-0000-0000-00003D530000}"/>
    <cellStyle name="Normal 4 5 5 2 7 3" xfId="7842" xr:uid="{00000000-0005-0000-0000-00003E530000}"/>
    <cellStyle name="Normal 4 5 5 2 7 3 2" xfId="10219" xr:uid="{00000000-0005-0000-0000-00003F530000}"/>
    <cellStyle name="Normal 4 5 5 2 7 3 2 2" xfId="32546" xr:uid="{00000000-0005-0000-0000-000040530000}"/>
    <cellStyle name="Normal 4 5 5 2 7 3 3" xfId="23750" xr:uid="{00000000-0005-0000-0000-000041530000}"/>
    <cellStyle name="Normal 4 5 5 2 7 4" xfId="10217" xr:uid="{00000000-0005-0000-0000-000042530000}"/>
    <cellStyle name="Normal 4 5 5 2 7 4 2" xfId="29904" xr:uid="{00000000-0005-0000-0000-000043530000}"/>
    <cellStyle name="Normal 4 5 5 2 7 5" xfId="19170" xr:uid="{00000000-0005-0000-0000-000044530000}"/>
    <cellStyle name="Normal 4 5 5 2 8" xfId="4057" xr:uid="{00000000-0005-0000-0000-000045530000}"/>
    <cellStyle name="Normal 4 5 5 2 8 2" xfId="10220" xr:uid="{00000000-0005-0000-0000-000046530000}"/>
    <cellStyle name="Normal 4 5 5 2 8 2 2" xfId="30347" xr:uid="{00000000-0005-0000-0000-000047530000}"/>
    <cellStyle name="Normal 4 5 5 2 8 3" xfId="19965" xr:uid="{00000000-0005-0000-0000-000048530000}"/>
    <cellStyle name="Normal 4 5 5 2 9" xfId="6354" xr:uid="{00000000-0005-0000-0000-000049530000}"/>
    <cellStyle name="Normal 4 5 5 2 9 2" xfId="10221" xr:uid="{00000000-0005-0000-0000-00004A530000}"/>
    <cellStyle name="Normal 4 5 5 2 9 2 2" xfId="31669" xr:uid="{00000000-0005-0000-0000-00004B530000}"/>
    <cellStyle name="Normal 4 5 5 2 9 3" xfId="22262" xr:uid="{00000000-0005-0000-0000-00004C530000}"/>
    <cellStyle name="Normal 4 5 5 3" xfId="10140" xr:uid="{00000000-0005-0000-0000-00004D530000}"/>
    <cellStyle name="Normal 4 5 6" xfId="1299" xr:uid="{00000000-0005-0000-0000-00004E530000}"/>
    <cellStyle name="Normal 4 5 6 10" xfId="10222" xr:uid="{00000000-0005-0000-0000-00004F530000}"/>
    <cellStyle name="Normal 4 5 6 10 2" xfId="29031" xr:uid="{00000000-0005-0000-0000-000050530000}"/>
    <cellStyle name="Normal 4 5 6 11" xfId="17683" xr:uid="{00000000-0005-0000-0000-000051530000}"/>
    <cellStyle name="Normal 4 5 6 2" xfId="1454" xr:uid="{00000000-0005-0000-0000-000052530000}"/>
    <cellStyle name="Normal 4 5 6 2 2" xfId="1701" xr:uid="{00000000-0005-0000-0000-000053530000}"/>
    <cellStyle name="Normal 4 5 6 2 2 2" xfId="2013" xr:uid="{00000000-0005-0000-0000-000054530000}"/>
    <cellStyle name="Normal 4 5 6 2 2 2 2" xfId="2891" xr:uid="{00000000-0005-0000-0000-000055530000}"/>
    <cellStyle name="Normal 4 5 6 2 2 2 2 2" xfId="5311" xr:uid="{00000000-0005-0000-0000-000056530000}"/>
    <cellStyle name="Normal 4 5 6 2 2 2 2 2 2" xfId="10227" xr:uid="{00000000-0005-0000-0000-000057530000}"/>
    <cellStyle name="Normal 4 5 6 2 2 2 2 2 2 2" xfId="31107" xr:uid="{00000000-0005-0000-0000-000058530000}"/>
    <cellStyle name="Normal 4 5 6 2 2 2 2 2 3" xfId="21219" xr:uid="{00000000-0005-0000-0000-000059530000}"/>
    <cellStyle name="Normal 4 5 6 2 2 2 2 3" xfId="7608" xr:uid="{00000000-0005-0000-0000-00005A530000}"/>
    <cellStyle name="Normal 4 5 6 2 2 2 2 3 2" xfId="10228" xr:uid="{00000000-0005-0000-0000-00005B530000}"/>
    <cellStyle name="Normal 4 5 6 2 2 2 2 3 2 2" xfId="32431" xr:uid="{00000000-0005-0000-0000-00005C530000}"/>
    <cellStyle name="Normal 4 5 6 2 2 2 2 3 3" xfId="23516" xr:uid="{00000000-0005-0000-0000-00005D530000}"/>
    <cellStyle name="Normal 4 5 6 2 2 2 2 4" xfId="10226" xr:uid="{00000000-0005-0000-0000-00005E530000}"/>
    <cellStyle name="Normal 4 5 6 2 2 2 2 4 2" xfId="29789" xr:uid="{00000000-0005-0000-0000-00005F530000}"/>
    <cellStyle name="Normal 4 5 6 2 2 2 2 5" xfId="18936" xr:uid="{00000000-0005-0000-0000-000060530000}"/>
    <cellStyle name="Normal 4 5 6 2 2 2 3" xfId="3706" xr:uid="{00000000-0005-0000-0000-000061530000}"/>
    <cellStyle name="Normal 4 5 6 2 2 2 3 2" xfId="6055" xr:uid="{00000000-0005-0000-0000-000062530000}"/>
    <cellStyle name="Normal 4 5 6 2 2 2 3 2 2" xfId="10230" xr:uid="{00000000-0005-0000-0000-000063530000}"/>
    <cellStyle name="Normal 4 5 6 2 2 2 3 2 2 2" xfId="31546" xr:uid="{00000000-0005-0000-0000-000064530000}"/>
    <cellStyle name="Normal 4 5 6 2 2 2 3 2 3" xfId="21963" xr:uid="{00000000-0005-0000-0000-000065530000}"/>
    <cellStyle name="Normal 4 5 6 2 2 2 3 3" xfId="8352" xr:uid="{00000000-0005-0000-0000-000066530000}"/>
    <cellStyle name="Normal 4 5 6 2 2 2 3 3 2" xfId="10231" xr:uid="{00000000-0005-0000-0000-000067530000}"/>
    <cellStyle name="Normal 4 5 6 2 2 2 3 3 2 2" xfId="32870" xr:uid="{00000000-0005-0000-0000-000068530000}"/>
    <cellStyle name="Normal 4 5 6 2 2 2 3 3 3" xfId="24260" xr:uid="{00000000-0005-0000-0000-000069530000}"/>
    <cellStyle name="Normal 4 5 6 2 2 2 3 4" xfId="10229" xr:uid="{00000000-0005-0000-0000-00006A530000}"/>
    <cellStyle name="Normal 4 5 6 2 2 2 3 4 2" xfId="30227" xr:uid="{00000000-0005-0000-0000-00006B530000}"/>
    <cellStyle name="Normal 4 5 6 2 2 2 3 5" xfId="19680" xr:uid="{00000000-0005-0000-0000-00006C530000}"/>
    <cellStyle name="Normal 4 5 6 2 2 2 4" xfId="4567" xr:uid="{00000000-0005-0000-0000-00006D530000}"/>
    <cellStyle name="Normal 4 5 6 2 2 2 4 2" xfId="10232" xr:uid="{00000000-0005-0000-0000-00006E530000}"/>
    <cellStyle name="Normal 4 5 6 2 2 2 4 2 2" xfId="30671" xr:uid="{00000000-0005-0000-0000-00006F530000}"/>
    <cellStyle name="Normal 4 5 6 2 2 2 4 3" xfId="20475" xr:uid="{00000000-0005-0000-0000-000070530000}"/>
    <cellStyle name="Normal 4 5 6 2 2 2 5" xfId="6864" xr:uid="{00000000-0005-0000-0000-000071530000}"/>
    <cellStyle name="Normal 4 5 6 2 2 2 5 2" xfId="10233" xr:uid="{00000000-0005-0000-0000-000072530000}"/>
    <cellStyle name="Normal 4 5 6 2 2 2 5 2 2" xfId="31993" xr:uid="{00000000-0005-0000-0000-000073530000}"/>
    <cellStyle name="Normal 4 5 6 2 2 2 5 3" xfId="22772" xr:uid="{00000000-0005-0000-0000-000074530000}"/>
    <cellStyle name="Normal 4 5 6 2 2 2 6" xfId="10225" xr:uid="{00000000-0005-0000-0000-000075530000}"/>
    <cellStyle name="Normal 4 5 6 2 2 2 6 2" xfId="29353" xr:uid="{00000000-0005-0000-0000-000076530000}"/>
    <cellStyle name="Normal 4 5 6 2 2 2 7" xfId="18192" xr:uid="{00000000-0005-0000-0000-000077530000}"/>
    <cellStyle name="Normal 4 5 6 2 2 3" xfId="2583" xr:uid="{00000000-0005-0000-0000-000078530000}"/>
    <cellStyle name="Normal 4 5 6 2 2 3 2" xfId="5003" xr:uid="{00000000-0005-0000-0000-000079530000}"/>
    <cellStyle name="Normal 4 5 6 2 2 3 2 2" xfId="10235" xr:uid="{00000000-0005-0000-0000-00007A530000}"/>
    <cellStyle name="Normal 4 5 6 2 2 3 2 2 2" xfId="30916" xr:uid="{00000000-0005-0000-0000-00007B530000}"/>
    <cellStyle name="Normal 4 5 6 2 2 3 2 3" xfId="20911" xr:uid="{00000000-0005-0000-0000-00007C530000}"/>
    <cellStyle name="Normal 4 5 6 2 2 3 3" xfId="7300" xr:uid="{00000000-0005-0000-0000-00007D530000}"/>
    <cellStyle name="Normal 4 5 6 2 2 3 3 2" xfId="10236" xr:uid="{00000000-0005-0000-0000-00007E530000}"/>
    <cellStyle name="Normal 4 5 6 2 2 3 3 2 2" xfId="32240" xr:uid="{00000000-0005-0000-0000-00007F530000}"/>
    <cellStyle name="Normal 4 5 6 2 2 3 3 3" xfId="23208" xr:uid="{00000000-0005-0000-0000-000080530000}"/>
    <cellStyle name="Normal 4 5 6 2 2 3 4" xfId="10234" xr:uid="{00000000-0005-0000-0000-000081530000}"/>
    <cellStyle name="Normal 4 5 6 2 2 3 4 2" xfId="29598" xr:uid="{00000000-0005-0000-0000-000082530000}"/>
    <cellStyle name="Normal 4 5 6 2 2 3 5" xfId="18628" xr:uid="{00000000-0005-0000-0000-000083530000}"/>
    <cellStyle name="Normal 4 5 6 2 2 4" xfId="3398" xr:uid="{00000000-0005-0000-0000-000084530000}"/>
    <cellStyle name="Normal 4 5 6 2 2 4 2" xfId="5747" xr:uid="{00000000-0005-0000-0000-000085530000}"/>
    <cellStyle name="Normal 4 5 6 2 2 4 2 2" xfId="10238" xr:uid="{00000000-0005-0000-0000-000086530000}"/>
    <cellStyle name="Normal 4 5 6 2 2 4 2 2 2" xfId="31354" xr:uid="{00000000-0005-0000-0000-000087530000}"/>
    <cellStyle name="Normal 4 5 6 2 2 4 2 3" xfId="21655" xr:uid="{00000000-0005-0000-0000-000088530000}"/>
    <cellStyle name="Normal 4 5 6 2 2 4 3" xfId="8044" xr:uid="{00000000-0005-0000-0000-000089530000}"/>
    <cellStyle name="Normal 4 5 6 2 2 4 3 2" xfId="10239" xr:uid="{00000000-0005-0000-0000-00008A530000}"/>
    <cellStyle name="Normal 4 5 6 2 2 4 3 2 2" xfId="32678" xr:uid="{00000000-0005-0000-0000-00008B530000}"/>
    <cellStyle name="Normal 4 5 6 2 2 4 3 3" xfId="23952" xr:uid="{00000000-0005-0000-0000-00008C530000}"/>
    <cellStyle name="Normal 4 5 6 2 2 4 4" xfId="10237" xr:uid="{00000000-0005-0000-0000-00008D530000}"/>
    <cellStyle name="Normal 4 5 6 2 2 4 4 2" xfId="30036" xr:uid="{00000000-0005-0000-0000-00008E530000}"/>
    <cellStyle name="Normal 4 5 6 2 2 4 5" xfId="19372" xr:uid="{00000000-0005-0000-0000-00008F530000}"/>
    <cellStyle name="Normal 4 5 6 2 2 5" xfId="4259" xr:uid="{00000000-0005-0000-0000-000090530000}"/>
    <cellStyle name="Normal 4 5 6 2 2 5 2" xfId="10240" xr:uid="{00000000-0005-0000-0000-000091530000}"/>
    <cellStyle name="Normal 4 5 6 2 2 5 2 2" xfId="30479" xr:uid="{00000000-0005-0000-0000-000092530000}"/>
    <cellStyle name="Normal 4 5 6 2 2 5 3" xfId="20167" xr:uid="{00000000-0005-0000-0000-000093530000}"/>
    <cellStyle name="Normal 4 5 6 2 2 6" xfId="6556" xr:uid="{00000000-0005-0000-0000-000094530000}"/>
    <cellStyle name="Normal 4 5 6 2 2 6 2" xfId="10241" xr:uid="{00000000-0005-0000-0000-000095530000}"/>
    <cellStyle name="Normal 4 5 6 2 2 6 2 2" xfId="31801" xr:uid="{00000000-0005-0000-0000-000096530000}"/>
    <cellStyle name="Normal 4 5 6 2 2 6 3" xfId="22464" xr:uid="{00000000-0005-0000-0000-000097530000}"/>
    <cellStyle name="Normal 4 5 6 2 2 7" xfId="10224" xr:uid="{00000000-0005-0000-0000-000098530000}"/>
    <cellStyle name="Normal 4 5 6 2 2 7 2" xfId="29162" xr:uid="{00000000-0005-0000-0000-000099530000}"/>
    <cellStyle name="Normal 4 5 6 2 2 8" xfId="17884" xr:uid="{00000000-0005-0000-0000-00009A530000}"/>
    <cellStyle name="Normal 4 5 6 2 3" xfId="1859" xr:uid="{00000000-0005-0000-0000-00009B530000}"/>
    <cellStyle name="Normal 4 5 6 2 3 2" xfId="2737" xr:uid="{00000000-0005-0000-0000-00009C530000}"/>
    <cellStyle name="Normal 4 5 6 2 3 2 2" xfId="5157" xr:uid="{00000000-0005-0000-0000-00009D530000}"/>
    <cellStyle name="Normal 4 5 6 2 3 2 2 2" xfId="10244" xr:uid="{00000000-0005-0000-0000-00009E530000}"/>
    <cellStyle name="Normal 4 5 6 2 3 2 2 2 2" xfId="31011" xr:uid="{00000000-0005-0000-0000-00009F530000}"/>
    <cellStyle name="Normal 4 5 6 2 3 2 2 3" xfId="21065" xr:uid="{00000000-0005-0000-0000-0000A0530000}"/>
    <cellStyle name="Normal 4 5 6 2 3 2 3" xfId="7454" xr:uid="{00000000-0005-0000-0000-0000A1530000}"/>
    <cellStyle name="Normal 4 5 6 2 3 2 3 2" xfId="10245" xr:uid="{00000000-0005-0000-0000-0000A2530000}"/>
    <cellStyle name="Normal 4 5 6 2 3 2 3 2 2" xfId="32335" xr:uid="{00000000-0005-0000-0000-0000A3530000}"/>
    <cellStyle name="Normal 4 5 6 2 3 2 3 3" xfId="23362" xr:uid="{00000000-0005-0000-0000-0000A4530000}"/>
    <cellStyle name="Normal 4 5 6 2 3 2 4" xfId="10243" xr:uid="{00000000-0005-0000-0000-0000A5530000}"/>
    <cellStyle name="Normal 4 5 6 2 3 2 4 2" xfId="29693" xr:uid="{00000000-0005-0000-0000-0000A6530000}"/>
    <cellStyle name="Normal 4 5 6 2 3 2 5" xfId="18782" xr:uid="{00000000-0005-0000-0000-0000A7530000}"/>
    <cellStyle name="Normal 4 5 6 2 3 3" xfId="3552" xr:uid="{00000000-0005-0000-0000-0000A8530000}"/>
    <cellStyle name="Normal 4 5 6 2 3 3 2" xfId="5901" xr:uid="{00000000-0005-0000-0000-0000A9530000}"/>
    <cellStyle name="Normal 4 5 6 2 3 3 2 2" xfId="10247" xr:uid="{00000000-0005-0000-0000-0000AA530000}"/>
    <cellStyle name="Normal 4 5 6 2 3 3 2 2 2" xfId="31450" xr:uid="{00000000-0005-0000-0000-0000AB530000}"/>
    <cellStyle name="Normal 4 5 6 2 3 3 2 3" xfId="21809" xr:uid="{00000000-0005-0000-0000-0000AC530000}"/>
    <cellStyle name="Normal 4 5 6 2 3 3 3" xfId="8198" xr:uid="{00000000-0005-0000-0000-0000AD530000}"/>
    <cellStyle name="Normal 4 5 6 2 3 3 3 2" xfId="10248" xr:uid="{00000000-0005-0000-0000-0000AE530000}"/>
    <cellStyle name="Normal 4 5 6 2 3 3 3 2 2" xfId="32774" xr:uid="{00000000-0005-0000-0000-0000AF530000}"/>
    <cellStyle name="Normal 4 5 6 2 3 3 3 3" xfId="24106" xr:uid="{00000000-0005-0000-0000-0000B0530000}"/>
    <cellStyle name="Normal 4 5 6 2 3 3 4" xfId="10246" xr:uid="{00000000-0005-0000-0000-0000B1530000}"/>
    <cellStyle name="Normal 4 5 6 2 3 3 4 2" xfId="30131" xr:uid="{00000000-0005-0000-0000-0000B2530000}"/>
    <cellStyle name="Normal 4 5 6 2 3 3 5" xfId="19526" xr:uid="{00000000-0005-0000-0000-0000B3530000}"/>
    <cellStyle name="Normal 4 5 6 2 3 4" xfId="4413" xr:uid="{00000000-0005-0000-0000-0000B4530000}"/>
    <cellStyle name="Normal 4 5 6 2 3 4 2" xfId="10249" xr:uid="{00000000-0005-0000-0000-0000B5530000}"/>
    <cellStyle name="Normal 4 5 6 2 3 4 2 2" xfId="30575" xr:uid="{00000000-0005-0000-0000-0000B6530000}"/>
    <cellStyle name="Normal 4 5 6 2 3 4 3" xfId="20321" xr:uid="{00000000-0005-0000-0000-0000B7530000}"/>
    <cellStyle name="Normal 4 5 6 2 3 5" xfId="6710" xr:uid="{00000000-0005-0000-0000-0000B8530000}"/>
    <cellStyle name="Normal 4 5 6 2 3 5 2" xfId="10250" xr:uid="{00000000-0005-0000-0000-0000B9530000}"/>
    <cellStyle name="Normal 4 5 6 2 3 5 2 2" xfId="31897" xr:uid="{00000000-0005-0000-0000-0000BA530000}"/>
    <cellStyle name="Normal 4 5 6 2 3 5 3" xfId="22618" xr:uid="{00000000-0005-0000-0000-0000BB530000}"/>
    <cellStyle name="Normal 4 5 6 2 3 6" xfId="10242" xr:uid="{00000000-0005-0000-0000-0000BC530000}"/>
    <cellStyle name="Normal 4 5 6 2 3 6 2" xfId="29257" xr:uid="{00000000-0005-0000-0000-0000BD530000}"/>
    <cellStyle name="Normal 4 5 6 2 3 7" xfId="18038" xr:uid="{00000000-0005-0000-0000-0000BE530000}"/>
    <cellStyle name="Normal 4 5 6 2 4" xfId="2429" xr:uid="{00000000-0005-0000-0000-0000BF530000}"/>
    <cellStyle name="Normal 4 5 6 2 4 2" xfId="4849" xr:uid="{00000000-0005-0000-0000-0000C0530000}"/>
    <cellStyle name="Normal 4 5 6 2 4 2 2" xfId="10252" xr:uid="{00000000-0005-0000-0000-0000C1530000}"/>
    <cellStyle name="Normal 4 5 6 2 4 2 2 2" xfId="30820" xr:uid="{00000000-0005-0000-0000-0000C2530000}"/>
    <cellStyle name="Normal 4 5 6 2 4 2 3" xfId="20757" xr:uid="{00000000-0005-0000-0000-0000C3530000}"/>
    <cellStyle name="Normal 4 5 6 2 4 3" xfId="7146" xr:uid="{00000000-0005-0000-0000-0000C4530000}"/>
    <cellStyle name="Normal 4 5 6 2 4 3 2" xfId="10253" xr:uid="{00000000-0005-0000-0000-0000C5530000}"/>
    <cellStyle name="Normal 4 5 6 2 4 3 2 2" xfId="32144" xr:uid="{00000000-0005-0000-0000-0000C6530000}"/>
    <cellStyle name="Normal 4 5 6 2 4 3 3" xfId="23054" xr:uid="{00000000-0005-0000-0000-0000C7530000}"/>
    <cellStyle name="Normal 4 5 6 2 4 4" xfId="10251" xr:uid="{00000000-0005-0000-0000-0000C8530000}"/>
    <cellStyle name="Normal 4 5 6 2 4 4 2" xfId="29502" xr:uid="{00000000-0005-0000-0000-0000C9530000}"/>
    <cellStyle name="Normal 4 5 6 2 4 5" xfId="18474" xr:uid="{00000000-0005-0000-0000-0000CA530000}"/>
    <cellStyle name="Normal 4 5 6 2 5" xfId="3244" xr:uid="{00000000-0005-0000-0000-0000CB530000}"/>
    <cellStyle name="Normal 4 5 6 2 5 2" xfId="5593" xr:uid="{00000000-0005-0000-0000-0000CC530000}"/>
    <cellStyle name="Normal 4 5 6 2 5 2 2" xfId="10255" xr:uid="{00000000-0005-0000-0000-0000CD530000}"/>
    <cellStyle name="Normal 4 5 6 2 5 2 2 2" xfId="31258" xr:uid="{00000000-0005-0000-0000-0000CE530000}"/>
    <cellStyle name="Normal 4 5 6 2 5 2 3" xfId="21501" xr:uid="{00000000-0005-0000-0000-0000CF530000}"/>
    <cellStyle name="Normal 4 5 6 2 5 3" xfId="7890" xr:uid="{00000000-0005-0000-0000-0000D0530000}"/>
    <cellStyle name="Normal 4 5 6 2 5 3 2" xfId="10256" xr:uid="{00000000-0005-0000-0000-0000D1530000}"/>
    <cellStyle name="Normal 4 5 6 2 5 3 2 2" xfId="32582" xr:uid="{00000000-0005-0000-0000-0000D2530000}"/>
    <cellStyle name="Normal 4 5 6 2 5 3 3" xfId="23798" xr:uid="{00000000-0005-0000-0000-0000D3530000}"/>
    <cellStyle name="Normal 4 5 6 2 5 4" xfId="10254" xr:uid="{00000000-0005-0000-0000-0000D4530000}"/>
    <cellStyle name="Normal 4 5 6 2 5 4 2" xfId="29940" xr:uid="{00000000-0005-0000-0000-0000D5530000}"/>
    <cellStyle name="Normal 4 5 6 2 5 5" xfId="19218" xr:uid="{00000000-0005-0000-0000-0000D6530000}"/>
    <cellStyle name="Normal 4 5 6 2 6" xfId="4105" xr:uid="{00000000-0005-0000-0000-0000D7530000}"/>
    <cellStyle name="Normal 4 5 6 2 6 2" xfId="10257" xr:uid="{00000000-0005-0000-0000-0000D8530000}"/>
    <cellStyle name="Normal 4 5 6 2 6 2 2" xfId="30383" xr:uid="{00000000-0005-0000-0000-0000D9530000}"/>
    <cellStyle name="Normal 4 5 6 2 6 3" xfId="20013" xr:uid="{00000000-0005-0000-0000-0000DA530000}"/>
    <cellStyle name="Normal 4 5 6 2 7" xfId="6402" xr:uid="{00000000-0005-0000-0000-0000DB530000}"/>
    <cellStyle name="Normal 4 5 6 2 7 2" xfId="10258" xr:uid="{00000000-0005-0000-0000-0000DC530000}"/>
    <cellStyle name="Normal 4 5 6 2 7 2 2" xfId="31705" xr:uid="{00000000-0005-0000-0000-0000DD530000}"/>
    <cellStyle name="Normal 4 5 6 2 7 3" xfId="22310" xr:uid="{00000000-0005-0000-0000-0000DE530000}"/>
    <cellStyle name="Normal 4 5 6 2 8" xfId="10223" xr:uid="{00000000-0005-0000-0000-0000DF530000}"/>
    <cellStyle name="Normal 4 5 6 2 8 2" xfId="29066" xr:uid="{00000000-0005-0000-0000-0000E0530000}"/>
    <cellStyle name="Normal 4 5 6 2 9" xfId="17730" xr:uid="{00000000-0005-0000-0000-0000E1530000}"/>
    <cellStyle name="Normal 4 5 6 3" xfId="1633" xr:uid="{00000000-0005-0000-0000-0000E2530000}"/>
    <cellStyle name="Normal 4 5 6 3 2" xfId="1966" xr:uid="{00000000-0005-0000-0000-0000E3530000}"/>
    <cellStyle name="Normal 4 5 6 3 2 2" xfId="2844" xr:uid="{00000000-0005-0000-0000-0000E4530000}"/>
    <cellStyle name="Normal 4 5 6 3 2 2 2" xfId="5264" xr:uid="{00000000-0005-0000-0000-0000E5530000}"/>
    <cellStyle name="Normal 4 5 6 3 2 2 2 2" xfId="10262" xr:uid="{00000000-0005-0000-0000-0000E6530000}"/>
    <cellStyle name="Normal 4 5 6 3 2 2 2 2 2" xfId="31072" xr:uid="{00000000-0005-0000-0000-0000E7530000}"/>
    <cellStyle name="Normal 4 5 6 3 2 2 2 3" xfId="21172" xr:uid="{00000000-0005-0000-0000-0000E8530000}"/>
    <cellStyle name="Normal 4 5 6 3 2 2 3" xfId="7561" xr:uid="{00000000-0005-0000-0000-0000E9530000}"/>
    <cellStyle name="Normal 4 5 6 3 2 2 3 2" xfId="10263" xr:uid="{00000000-0005-0000-0000-0000EA530000}"/>
    <cellStyle name="Normal 4 5 6 3 2 2 3 2 2" xfId="32396" xr:uid="{00000000-0005-0000-0000-0000EB530000}"/>
    <cellStyle name="Normal 4 5 6 3 2 2 3 3" xfId="23469" xr:uid="{00000000-0005-0000-0000-0000EC530000}"/>
    <cellStyle name="Normal 4 5 6 3 2 2 4" xfId="10261" xr:uid="{00000000-0005-0000-0000-0000ED530000}"/>
    <cellStyle name="Normal 4 5 6 3 2 2 4 2" xfId="29754" xr:uid="{00000000-0005-0000-0000-0000EE530000}"/>
    <cellStyle name="Normal 4 5 6 3 2 2 5" xfId="18889" xr:uid="{00000000-0005-0000-0000-0000EF530000}"/>
    <cellStyle name="Normal 4 5 6 3 2 3" xfId="3659" xr:uid="{00000000-0005-0000-0000-0000F0530000}"/>
    <cellStyle name="Normal 4 5 6 3 2 3 2" xfId="6008" xr:uid="{00000000-0005-0000-0000-0000F1530000}"/>
    <cellStyle name="Normal 4 5 6 3 2 3 2 2" xfId="10265" xr:uid="{00000000-0005-0000-0000-0000F2530000}"/>
    <cellStyle name="Normal 4 5 6 3 2 3 2 2 2" xfId="31511" xr:uid="{00000000-0005-0000-0000-0000F3530000}"/>
    <cellStyle name="Normal 4 5 6 3 2 3 2 3" xfId="21916" xr:uid="{00000000-0005-0000-0000-0000F4530000}"/>
    <cellStyle name="Normal 4 5 6 3 2 3 3" xfId="8305" xr:uid="{00000000-0005-0000-0000-0000F5530000}"/>
    <cellStyle name="Normal 4 5 6 3 2 3 3 2" xfId="10266" xr:uid="{00000000-0005-0000-0000-0000F6530000}"/>
    <cellStyle name="Normal 4 5 6 3 2 3 3 2 2" xfId="32835" xr:uid="{00000000-0005-0000-0000-0000F7530000}"/>
    <cellStyle name="Normal 4 5 6 3 2 3 3 3" xfId="24213" xr:uid="{00000000-0005-0000-0000-0000F8530000}"/>
    <cellStyle name="Normal 4 5 6 3 2 3 4" xfId="10264" xr:uid="{00000000-0005-0000-0000-0000F9530000}"/>
    <cellStyle name="Normal 4 5 6 3 2 3 4 2" xfId="30192" xr:uid="{00000000-0005-0000-0000-0000FA530000}"/>
    <cellStyle name="Normal 4 5 6 3 2 3 5" xfId="19633" xr:uid="{00000000-0005-0000-0000-0000FB530000}"/>
    <cellStyle name="Normal 4 5 6 3 2 4" xfId="4520" xr:uid="{00000000-0005-0000-0000-0000FC530000}"/>
    <cellStyle name="Normal 4 5 6 3 2 4 2" xfId="10267" xr:uid="{00000000-0005-0000-0000-0000FD530000}"/>
    <cellStyle name="Normal 4 5 6 3 2 4 2 2" xfId="30636" xr:uid="{00000000-0005-0000-0000-0000FE530000}"/>
    <cellStyle name="Normal 4 5 6 3 2 4 3" xfId="20428" xr:uid="{00000000-0005-0000-0000-0000FF530000}"/>
    <cellStyle name="Normal 4 5 6 3 2 5" xfId="6817" xr:uid="{00000000-0005-0000-0000-000000540000}"/>
    <cellStyle name="Normal 4 5 6 3 2 5 2" xfId="10268" xr:uid="{00000000-0005-0000-0000-000001540000}"/>
    <cellStyle name="Normal 4 5 6 3 2 5 2 2" xfId="31958" xr:uid="{00000000-0005-0000-0000-000002540000}"/>
    <cellStyle name="Normal 4 5 6 3 2 5 3" xfId="22725" xr:uid="{00000000-0005-0000-0000-000003540000}"/>
    <cellStyle name="Normal 4 5 6 3 2 6" xfId="10260" xr:uid="{00000000-0005-0000-0000-000004540000}"/>
    <cellStyle name="Normal 4 5 6 3 2 6 2" xfId="29318" xr:uid="{00000000-0005-0000-0000-000005540000}"/>
    <cellStyle name="Normal 4 5 6 3 2 7" xfId="18145" xr:uid="{00000000-0005-0000-0000-000006540000}"/>
    <cellStyle name="Normal 4 5 6 3 3" xfId="2536" xr:uid="{00000000-0005-0000-0000-000007540000}"/>
    <cellStyle name="Normal 4 5 6 3 3 2" xfId="4956" xr:uid="{00000000-0005-0000-0000-000008540000}"/>
    <cellStyle name="Normal 4 5 6 3 3 2 2" xfId="10270" xr:uid="{00000000-0005-0000-0000-000009540000}"/>
    <cellStyle name="Normal 4 5 6 3 3 2 2 2" xfId="30881" xr:uid="{00000000-0005-0000-0000-00000A540000}"/>
    <cellStyle name="Normal 4 5 6 3 3 2 3" xfId="20864" xr:uid="{00000000-0005-0000-0000-00000B540000}"/>
    <cellStyle name="Normal 4 5 6 3 3 3" xfId="7253" xr:uid="{00000000-0005-0000-0000-00000C540000}"/>
    <cellStyle name="Normal 4 5 6 3 3 3 2" xfId="10271" xr:uid="{00000000-0005-0000-0000-00000D540000}"/>
    <cellStyle name="Normal 4 5 6 3 3 3 2 2" xfId="32205" xr:uid="{00000000-0005-0000-0000-00000E540000}"/>
    <cellStyle name="Normal 4 5 6 3 3 3 3" xfId="23161" xr:uid="{00000000-0005-0000-0000-00000F540000}"/>
    <cellStyle name="Normal 4 5 6 3 3 4" xfId="10269" xr:uid="{00000000-0005-0000-0000-000010540000}"/>
    <cellStyle name="Normal 4 5 6 3 3 4 2" xfId="29563" xr:uid="{00000000-0005-0000-0000-000011540000}"/>
    <cellStyle name="Normal 4 5 6 3 3 5" xfId="18581" xr:uid="{00000000-0005-0000-0000-000012540000}"/>
    <cellStyle name="Normal 4 5 6 3 4" xfId="3351" xr:uid="{00000000-0005-0000-0000-000013540000}"/>
    <cellStyle name="Normal 4 5 6 3 4 2" xfId="5700" xr:uid="{00000000-0005-0000-0000-000014540000}"/>
    <cellStyle name="Normal 4 5 6 3 4 2 2" xfId="10273" xr:uid="{00000000-0005-0000-0000-000015540000}"/>
    <cellStyle name="Normal 4 5 6 3 4 2 2 2" xfId="31319" xr:uid="{00000000-0005-0000-0000-000016540000}"/>
    <cellStyle name="Normal 4 5 6 3 4 2 3" xfId="21608" xr:uid="{00000000-0005-0000-0000-000017540000}"/>
    <cellStyle name="Normal 4 5 6 3 4 3" xfId="7997" xr:uid="{00000000-0005-0000-0000-000018540000}"/>
    <cellStyle name="Normal 4 5 6 3 4 3 2" xfId="10274" xr:uid="{00000000-0005-0000-0000-000019540000}"/>
    <cellStyle name="Normal 4 5 6 3 4 3 2 2" xfId="32643" xr:uid="{00000000-0005-0000-0000-00001A540000}"/>
    <cellStyle name="Normal 4 5 6 3 4 3 3" xfId="23905" xr:uid="{00000000-0005-0000-0000-00001B540000}"/>
    <cellStyle name="Normal 4 5 6 3 4 4" xfId="10272" xr:uid="{00000000-0005-0000-0000-00001C540000}"/>
    <cellStyle name="Normal 4 5 6 3 4 4 2" xfId="30001" xr:uid="{00000000-0005-0000-0000-00001D540000}"/>
    <cellStyle name="Normal 4 5 6 3 4 5" xfId="19325" xr:uid="{00000000-0005-0000-0000-00001E540000}"/>
    <cellStyle name="Normal 4 5 6 3 5" xfId="4212" xr:uid="{00000000-0005-0000-0000-00001F540000}"/>
    <cellStyle name="Normal 4 5 6 3 5 2" xfId="10275" xr:uid="{00000000-0005-0000-0000-000020540000}"/>
    <cellStyle name="Normal 4 5 6 3 5 2 2" xfId="30444" xr:uid="{00000000-0005-0000-0000-000021540000}"/>
    <cellStyle name="Normal 4 5 6 3 5 3" xfId="20120" xr:uid="{00000000-0005-0000-0000-000022540000}"/>
    <cellStyle name="Normal 4 5 6 3 6" xfId="6509" xr:uid="{00000000-0005-0000-0000-000023540000}"/>
    <cellStyle name="Normal 4 5 6 3 6 2" xfId="10276" xr:uid="{00000000-0005-0000-0000-000024540000}"/>
    <cellStyle name="Normal 4 5 6 3 6 2 2" xfId="31766" xr:uid="{00000000-0005-0000-0000-000025540000}"/>
    <cellStyle name="Normal 4 5 6 3 6 3" xfId="22417" xr:uid="{00000000-0005-0000-0000-000026540000}"/>
    <cellStyle name="Normal 4 5 6 3 7" xfId="10259" xr:uid="{00000000-0005-0000-0000-000027540000}"/>
    <cellStyle name="Normal 4 5 6 3 7 2" xfId="29127" xr:uid="{00000000-0005-0000-0000-000028540000}"/>
    <cellStyle name="Normal 4 5 6 3 8" xfId="17837" xr:uid="{00000000-0005-0000-0000-000029540000}"/>
    <cellStyle name="Normal 4 5 6 4" xfId="1812" xr:uid="{00000000-0005-0000-0000-00002A540000}"/>
    <cellStyle name="Normal 4 5 6 4 2" xfId="2690" xr:uid="{00000000-0005-0000-0000-00002B540000}"/>
    <cellStyle name="Normal 4 5 6 4 2 2" xfId="5110" xr:uid="{00000000-0005-0000-0000-00002C540000}"/>
    <cellStyle name="Normal 4 5 6 4 2 2 2" xfId="10279" xr:uid="{00000000-0005-0000-0000-00002D540000}"/>
    <cellStyle name="Normal 4 5 6 4 2 2 2 2" xfId="30976" xr:uid="{00000000-0005-0000-0000-00002E540000}"/>
    <cellStyle name="Normal 4 5 6 4 2 2 3" xfId="21018" xr:uid="{00000000-0005-0000-0000-00002F540000}"/>
    <cellStyle name="Normal 4 5 6 4 2 3" xfId="7407" xr:uid="{00000000-0005-0000-0000-000030540000}"/>
    <cellStyle name="Normal 4 5 6 4 2 3 2" xfId="10280" xr:uid="{00000000-0005-0000-0000-000031540000}"/>
    <cellStyle name="Normal 4 5 6 4 2 3 2 2" xfId="32300" xr:uid="{00000000-0005-0000-0000-000032540000}"/>
    <cellStyle name="Normal 4 5 6 4 2 3 3" xfId="23315" xr:uid="{00000000-0005-0000-0000-000033540000}"/>
    <cellStyle name="Normal 4 5 6 4 2 4" xfId="10278" xr:uid="{00000000-0005-0000-0000-000034540000}"/>
    <cellStyle name="Normal 4 5 6 4 2 4 2" xfId="29658" xr:uid="{00000000-0005-0000-0000-000035540000}"/>
    <cellStyle name="Normal 4 5 6 4 2 5" xfId="18735" xr:uid="{00000000-0005-0000-0000-000036540000}"/>
    <cellStyle name="Normal 4 5 6 4 3" xfId="3505" xr:uid="{00000000-0005-0000-0000-000037540000}"/>
    <cellStyle name="Normal 4 5 6 4 3 2" xfId="5854" xr:uid="{00000000-0005-0000-0000-000038540000}"/>
    <cellStyle name="Normal 4 5 6 4 3 2 2" xfId="10282" xr:uid="{00000000-0005-0000-0000-000039540000}"/>
    <cellStyle name="Normal 4 5 6 4 3 2 2 2" xfId="31415" xr:uid="{00000000-0005-0000-0000-00003A540000}"/>
    <cellStyle name="Normal 4 5 6 4 3 2 3" xfId="21762" xr:uid="{00000000-0005-0000-0000-00003B540000}"/>
    <cellStyle name="Normal 4 5 6 4 3 3" xfId="8151" xr:uid="{00000000-0005-0000-0000-00003C540000}"/>
    <cellStyle name="Normal 4 5 6 4 3 3 2" xfId="10283" xr:uid="{00000000-0005-0000-0000-00003D540000}"/>
    <cellStyle name="Normal 4 5 6 4 3 3 2 2" xfId="32739" xr:uid="{00000000-0005-0000-0000-00003E540000}"/>
    <cellStyle name="Normal 4 5 6 4 3 3 3" xfId="24059" xr:uid="{00000000-0005-0000-0000-00003F540000}"/>
    <cellStyle name="Normal 4 5 6 4 3 4" xfId="10281" xr:uid="{00000000-0005-0000-0000-000040540000}"/>
    <cellStyle name="Normal 4 5 6 4 3 4 2" xfId="30096" xr:uid="{00000000-0005-0000-0000-000041540000}"/>
    <cellStyle name="Normal 4 5 6 4 3 5" xfId="19479" xr:uid="{00000000-0005-0000-0000-000042540000}"/>
    <cellStyle name="Normal 4 5 6 4 4" xfId="4366" xr:uid="{00000000-0005-0000-0000-000043540000}"/>
    <cellStyle name="Normal 4 5 6 4 4 2" xfId="10284" xr:uid="{00000000-0005-0000-0000-000044540000}"/>
    <cellStyle name="Normal 4 5 6 4 4 2 2" xfId="30540" xr:uid="{00000000-0005-0000-0000-000045540000}"/>
    <cellStyle name="Normal 4 5 6 4 4 3" xfId="20274" xr:uid="{00000000-0005-0000-0000-000046540000}"/>
    <cellStyle name="Normal 4 5 6 4 5" xfId="6663" xr:uid="{00000000-0005-0000-0000-000047540000}"/>
    <cellStyle name="Normal 4 5 6 4 5 2" xfId="10285" xr:uid="{00000000-0005-0000-0000-000048540000}"/>
    <cellStyle name="Normal 4 5 6 4 5 2 2" xfId="31862" xr:uid="{00000000-0005-0000-0000-000049540000}"/>
    <cellStyle name="Normal 4 5 6 4 5 3" xfId="22571" xr:uid="{00000000-0005-0000-0000-00004A540000}"/>
    <cellStyle name="Normal 4 5 6 4 6" xfId="10277" xr:uid="{00000000-0005-0000-0000-00004B540000}"/>
    <cellStyle name="Normal 4 5 6 4 6 2" xfId="29222" xr:uid="{00000000-0005-0000-0000-00004C540000}"/>
    <cellStyle name="Normal 4 5 6 4 7" xfId="17991" xr:uid="{00000000-0005-0000-0000-00004D540000}"/>
    <cellStyle name="Normal 4 5 6 5" xfId="2143" xr:uid="{00000000-0005-0000-0000-00004E540000}"/>
    <cellStyle name="Normal 4 5 6 5 2" xfId="2997" xr:uid="{00000000-0005-0000-0000-00004F540000}"/>
    <cellStyle name="Normal 4 5 6 5 2 2" xfId="5417" xr:uid="{00000000-0005-0000-0000-000050540000}"/>
    <cellStyle name="Normal 4 5 6 5 2 2 2" xfId="10288" xr:uid="{00000000-0005-0000-0000-000051540000}"/>
    <cellStyle name="Normal 4 5 6 5 2 2 2 2" xfId="31166" xr:uid="{00000000-0005-0000-0000-000052540000}"/>
    <cellStyle name="Normal 4 5 6 5 2 2 3" xfId="21325" xr:uid="{00000000-0005-0000-0000-000053540000}"/>
    <cellStyle name="Normal 4 5 6 5 2 3" xfId="7714" xr:uid="{00000000-0005-0000-0000-000054540000}"/>
    <cellStyle name="Normal 4 5 6 5 2 3 2" xfId="10289" xr:uid="{00000000-0005-0000-0000-000055540000}"/>
    <cellStyle name="Normal 4 5 6 5 2 3 2 2" xfId="32490" xr:uid="{00000000-0005-0000-0000-000056540000}"/>
    <cellStyle name="Normal 4 5 6 5 2 3 3" xfId="23622" xr:uid="{00000000-0005-0000-0000-000057540000}"/>
    <cellStyle name="Normal 4 5 6 5 2 4" xfId="10287" xr:uid="{00000000-0005-0000-0000-000058540000}"/>
    <cellStyle name="Normal 4 5 6 5 2 4 2" xfId="29848" xr:uid="{00000000-0005-0000-0000-000059540000}"/>
    <cellStyle name="Normal 4 5 6 5 2 5" xfId="19042" xr:uid="{00000000-0005-0000-0000-00005A540000}"/>
    <cellStyle name="Normal 4 5 6 5 3" xfId="3836" xr:uid="{00000000-0005-0000-0000-00005B540000}"/>
    <cellStyle name="Normal 4 5 6 5 3 2" xfId="6161" xr:uid="{00000000-0005-0000-0000-00005C540000}"/>
    <cellStyle name="Normal 4 5 6 5 3 2 2" xfId="10291" xr:uid="{00000000-0005-0000-0000-00005D540000}"/>
    <cellStyle name="Normal 4 5 6 5 3 2 2 2" xfId="31605" xr:uid="{00000000-0005-0000-0000-00005E540000}"/>
    <cellStyle name="Normal 4 5 6 5 3 2 3" xfId="22069" xr:uid="{00000000-0005-0000-0000-00005F540000}"/>
    <cellStyle name="Normal 4 5 6 5 3 3" xfId="8458" xr:uid="{00000000-0005-0000-0000-000060540000}"/>
    <cellStyle name="Normal 4 5 6 5 3 3 2" xfId="10292" xr:uid="{00000000-0005-0000-0000-000061540000}"/>
    <cellStyle name="Normal 4 5 6 5 3 3 2 2" xfId="32929" xr:uid="{00000000-0005-0000-0000-000062540000}"/>
    <cellStyle name="Normal 4 5 6 5 3 3 3" xfId="24366" xr:uid="{00000000-0005-0000-0000-000063540000}"/>
    <cellStyle name="Normal 4 5 6 5 3 4" xfId="10290" xr:uid="{00000000-0005-0000-0000-000064540000}"/>
    <cellStyle name="Normal 4 5 6 5 3 4 2" xfId="30286" xr:uid="{00000000-0005-0000-0000-000065540000}"/>
    <cellStyle name="Normal 4 5 6 5 3 5" xfId="19786" xr:uid="{00000000-0005-0000-0000-000066540000}"/>
    <cellStyle name="Normal 4 5 6 5 4" xfId="4673" xr:uid="{00000000-0005-0000-0000-000067540000}"/>
    <cellStyle name="Normal 4 5 6 5 4 2" xfId="10293" xr:uid="{00000000-0005-0000-0000-000068540000}"/>
    <cellStyle name="Normal 4 5 6 5 4 2 2" xfId="30730" xr:uid="{00000000-0005-0000-0000-000069540000}"/>
    <cellStyle name="Normal 4 5 6 5 4 3" xfId="20581" xr:uid="{00000000-0005-0000-0000-00006A540000}"/>
    <cellStyle name="Normal 4 5 6 5 5" xfId="6970" xr:uid="{00000000-0005-0000-0000-00006B540000}"/>
    <cellStyle name="Normal 4 5 6 5 5 2" xfId="10294" xr:uid="{00000000-0005-0000-0000-00006C540000}"/>
    <cellStyle name="Normal 4 5 6 5 5 2 2" xfId="32052" xr:uid="{00000000-0005-0000-0000-00006D540000}"/>
    <cellStyle name="Normal 4 5 6 5 5 3" xfId="22878" xr:uid="{00000000-0005-0000-0000-00006E540000}"/>
    <cellStyle name="Normal 4 5 6 5 6" xfId="10286" xr:uid="{00000000-0005-0000-0000-00006F540000}"/>
    <cellStyle name="Normal 4 5 6 5 6 2" xfId="29412" xr:uid="{00000000-0005-0000-0000-000070540000}"/>
    <cellStyle name="Normal 4 5 6 5 7" xfId="18298" xr:uid="{00000000-0005-0000-0000-000071540000}"/>
    <cellStyle name="Normal 4 5 6 6" xfId="2375" xr:uid="{00000000-0005-0000-0000-000072540000}"/>
    <cellStyle name="Normal 4 5 6 6 2" xfId="4802" xr:uid="{00000000-0005-0000-0000-000073540000}"/>
    <cellStyle name="Normal 4 5 6 6 2 2" xfId="10296" xr:uid="{00000000-0005-0000-0000-000074540000}"/>
    <cellStyle name="Normal 4 5 6 6 2 2 2" xfId="30785" xr:uid="{00000000-0005-0000-0000-000075540000}"/>
    <cellStyle name="Normal 4 5 6 6 2 3" xfId="20710" xr:uid="{00000000-0005-0000-0000-000076540000}"/>
    <cellStyle name="Normal 4 5 6 6 3" xfId="7099" xr:uid="{00000000-0005-0000-0000-000077540000}"/>
    <cellStyle name="Normal 4 5 6 6 3 2" xfId="10297" xr:uid="{00000000-0005-0000-0000-000078540000}"/>
    <cellStyle name="Normal 4 5 6 6 3 2 2" xfId="32109" xr:uid="{00000000-0005-0000-0000-000079540000}"/>
    <cellStyle name="Normal 4 5 6 6 3 3" xfId="23007" xr:uid="{00000000-0005-0000-0000-00007A540000}"/>
    <cellStyle name="Normal 4 5 6 6 4" xfId="10295" xr:uid="{00000000-0005-0000-0000-00007B540000}"/>
    <cellStyle name="Normal 4 5 6 6 4 2" xfId="29467" xr:uid="{00000000-0005-0000-0000-00007C540000}"/>
    <cellStyle name="Normal 4 5 6 6 5" xfId="18427" xr:uid="{00000000-0005-0000-0000-00007D540000}"/>
    <cellStyle name="Normal 4 5 6 7" xfId="3165" xr:uid="{00000000-0005-0000-0000-00007E540000}"/>
    <cellStyle name="Normal 4 5 6 7 2" xfId="5546" xr:uid="{00000000-0005-0000-0000-00007F540000}"/>
    <cellStyle name="Normal 4 5 6 7 2 2" xfId="10299" xr:uid="{00000000-0005-0000-0000-000080540000}"/>
    <cellStyle name="Normal 4 5 6 7 2 2 2" xfId="31223" xr:uid="{00000000-0005-0000-0000-000081540000}"/>
    <cellStyle name="Normal 4 5 6 7 2 3" xfId="21454" xr:uid="{00000000-0005-0000-0000-000082540000}"/>
    <cellStyle name="Normal 4 5 6 7 3" xfId="7843" xr:uid="{00000000-0005-0000-0000-000083540000}"/>
    <cellStyle name="Normal 4 5 6 7 3 2" xfId="10300" xr:uid="{00000000-0005-0000-0000-000084540000}"/>
    <cellStyle name="Normal 4 5 6 7 3 2 2" xfId="32547" xr:uid="{00000000-0005-0000-0000-000085540000}"/>
    <cellStyle name="Normal 4 5 6 7 3 3" xfId="23751" xr:uid="{00000000-0005-0000-0000-000086540000}"/>
    <cellStyle name="Normal 4 5 6 7 4" xfId="10298" xr:uid="{00000000-0005-0000-0000-000087540000}"/>
    <cellStyle name="Normal 4 5 6 7 4 2" xfId="29905" xr:uid="{00000000-0005-0000-0000-000088540000}"/>
    <cellStyle name="Normal 4 5 6 7 5" xfId="19171" xr:uid="{00000000-0005-0000-0000-000089540000}"/>
    <cellStyle name="Normal 4 5 6 8" xfId="4058" xr:uid="{00000000-0005-0000-0000-00008A540000}"/>
    <cellStyle name="Normal 4 5 6 8 2" xfId="10301" xr:uid="{00000000-0005-0000-0000-00008B540000}"/>
    <cellStyle name="Normal 4 5 6 8 2 2" xfId="30348" xr:uid="{00000000-0005-0000-0000-00008C540000}"/>
    <cellStyle name="Normal 4 5 6 8 3" xfId="19966" xr:uid="{00000000-0005-0000-0000-00008D540000}"/>
    <cellStyle name="Normal 4 5 6 9" xfId="6355" xr:uid="{00000000-0005-0000-0000-00008E540000}"/>
    <cellStyle name="Normal 4 5 6 9 2" xfId="10302" xr:uid="{00000000-0005-0000-0000-00008F540000}"/>
    <cellStyle name="Normal 4 5 6 9 2 2" xfId="31670" xr:uid="{00000000-0005-0000-0000-000090540000}"/>
    <cellStyle name="Normal 4 5 6 9 3" xfId="22263" xr:uid="{00000000-0005-0000-0000-000091540000}"/>
    <cellStyle name="Normal 4 5 7" xfId="8991" xr:uid="{00000000-0005-0000-0000-000092540000}"/>
    <cellStyle name="Normal 4 5 7 2" xfId="28936" xr:uid="{00000000-0005-0000-0000-000093540000}"/>
    <cellStyle name="Normal 4 6" xfId="1300" xr:uid="{00000000-0005-0000-0000-000094540000}"/>
    <cellStyle name="Normal 4 6 2" xfId="10303" xr:uid="{00000000-0005-0000-0000-000095540000}"/>
    <cellStyle name="Normal 4 6 2 2" xfId="16138" xr:uid="{00000000-0005-0000-0000-000096540000}"/>
    <cellStyle name="Normal 4 6 2 2 2" xfId="15039" xr:uid="{00000000-0005-0000-0000-000097540000}"/>
    <cellStyle name="Normal 4 6 2 2 2 2" xfId="26343" xr:uid="{00000000-0005-0000-0000-000098540000}"/>
    <cellStyle name="Normal 4 6 2 2 3" xfId="13665" xr:uid="{00000000-0005-0000-0000-000099540000}"/>
    <cellStyle name="Normal 4 6 2 2 3 2" xfId="24970" xr:uid="{00000000-0005-0000-0000-00009A540000}"/>
    <cellStyle name="Normal 4 6 2 2 4" xfId="27434" xr:uid="{00000000-0005-0000-0000-00009B540000}"/>
    <cellStyle name="Normal 4 6 2 3" xfId="15568" xr:uid="{00000000-0005-0000-0000-00009C540000}"/>
    <cellStyle name="Normal 4 6 2 3 2" xfId="26872" xr:uid="{00000000-0005-0000-0000-00009D540000}"/>
    <cellStyle name="Normal 4 6 2 4" xfId="14197" xr:uid="{00000000-0005-0000-0000-00009E540000}"/>
    <cellStyle name="Normal 4 6 2 4 2" xfId="25502" xr:uid="{00000000-0005-0000-0000-00009F540000}"/>
    <cellStyle name="Normal 4 6 2 5" xfId="16981" xr:uid="{00000000-0005-0000-0000-0000A0540000}"/>
    <cellStyle name="Normal 4 6 2 5 2" xfId="28214" xr:uid="{00000000-0005-0000-0000-0000A1540000}"/>
    <cellStyle name="Normal 4 6 3" xfId="16381" xr:uid="{00000000-0005-0000-0000-0000A2540000}"/>
    <cellStyle name="Normal 4 6 3 2" xfId="15283" xr:uid="{00000000-0005-0000-0000-0000A3540000}"/>
    <cellStyle name="Normal 4 6 3 2 2" xfId="26587" xr:uid="{00000000-0005-0000-0000-0000A4540000}"/>
    <cellStyle name="Normal 4 6 3 3" xfId="13909" xr:uid="{00000000-0005-0000-0000-0000A5540000}"/>
    <cellStyle name="Normal 4 6 3 3 2" xfId="25214" xr:uid="{00000000-0005-0000-0000-0000A6540000}"/>
    <cellStyle name="Normal 4 6 3 4" xfId="27677" xr:uid="{00000000-0005-0000-0000-0000A7540000}"/>
    <cellStyle name="Normal 4 6 4" xfId="16605" xr:uid="{00000000-0005-0000-0000-0000A8540000}"/>
    <cellStyle name="Normal 4 6 4 2" xfId="14755" xr:uid="{00000000-0005-0000-0000-0000A9540000}"/>
    <cellStyle name="Normal 4 6 4 2 2" xfId="26059" xr:uid="{00000000-0005-0000-0000-0000AA540000}"/>
    <cellStyle name="Normal 4 6 4 3" xfId="13381" xr:uid="{00000000-0005-0000-0000-0000AB540000}"/>
    <cellStyle name="Normal 4 6 4 3 2" xfId="24686" xr:uid="{00000000-0005-0000-0000-0000AC540000}"/>
    <cellStyle name="Normal 4 6 4 4" xfId="27901" xr:uid="{00000000-0005-0000-0000-0000AD540000}"/>
    <cellStyle name="Normal 4 6 5" xfId="15814" xr:uid="{00000000-0005-0000-0000-0000AE540000}"/>
    <cellStyle name="Normal 4 6 5 2" xfId="27116" xr:uid="{00000000-0005-0000-0000-0000AF540000}"/>
    <cellStyle name="Normal 4 6 6" xfId="14441" xr:uid="{00000000-0005-0000-0000-0000B0540000}"/>
    <cellStyle name="Normal 4 6 6 2" xfId="25746" xr:uid="{00000000-0005-0000-0000-0000B1540000}"/>
    <cellStyle name="Normal 4 6 7" xfId="17240" xr:uid="{00000000-0005-0000-0000-0000B2540000}"/>
    <cellStyle name="Normal 4 6 7 2" xfId="28452" xr:uid="{00000000-0005-0000-0000-0000B3540000}"/>
    <cellStyle name="Normal 4 7" xfId="1301" xr:uid="{00000000-0005-0000-0000-0000B4540000}"/>
    <cellStyle name="Normal 4 7 2" xfId="10304" xr:uid="{00000000-0005-0000-0000-0000B5540000}"/>
    <cellStyle name="Normal 4 7 2 2" xfId="15993" xr:uid="{00000000-0005-0000-0000-0000B6540000}"/>
    <cellStyle name="Normal 4 7 2 2 2" xfId="14894" xr:uid="{00000000-0005-0000-0000-0000B7540000}"/>
    <cellStyle name="Normal 4 7 2 2 2 2" xfId="26198" xr:uid="{00000000-0005-0000-0000-0000B8540000}"/>
    <cellStyle name="Normal 4 7 2 2 3" xfId="13520" xr:uid="{00000000-0005-0000-0000-0000B9540000}"/>
    <cellStyle name="Normal 4 7 2 2 3 2" xfId="24825" xr:uid="{00000000-0005-0000-0000-0000BA540000}"/>
    <cellStyle name="Normal 4 7 2 2 4" xfId="27289" xr:uid="{00000000-0005-0000-0000-0000BB540000}"/>
    <cellStyle name="Normal 4 7 2 3" xfId="15423" xr:uid="{00000000-0005-0000-0000-0000BC540000}"/>
    <cellStyle name="Normal 4 7 2 3 2" xfId="26727" xr:uid="{00000000-0005-0000-0000-0000BD540000}"/>
    <cellStyle name="Normal 4 7 2 4" xfId="14052" xr:uid="{00000000-0005-0000-0000-0000BE540000}"/>
    <cellStyle name="Normal 4 7 2 4 2" xfId="25357" xr:uid="{00000000-0005-0000-0000-0000BF540000}"/>
    <cellStyle name="Normal 4 7 2 5" xfId="16836" xr:uid="{00000000-0005-0000-0000-0000C0540000}"/>
    <cellStyle name="Normal 4 7 2 5 2" xfId="28069" xr:uid="{00000000-0005-0000-0000-0000C1540000}"/>
    <cellStyle name="Normal 4 7 3" xfId="16236" xr:uid="{00000000-0005-0000-0000-0000C2540000}"/>
    <cellStyle name="Normal 4 7 3 2" xfId="15137" xr:uid="{00000000-0005-0000-0000-0000C3540000}"/>
    <cellStyle name="Normal 4 7 3 2 2" xfId="26441" xr:uid="{00000000-0005-0000-0000-0000C4540000}"/>
    <cellStyle name="Normal 4 7 3 3" xfId="13763" xr:uid="{00000000-0005-0000-0000-0000C5540000}"/>
    <cellStyle name="Normal 4 7 3 3 2" xfId="25068" xr:uid="{00000000-0005-0000-0000-0000C6540000}"/>
    <cellStyle name="Normal 4 7 3 4" xfId="27532" xr:uid="{00000000-0005-0000-0000-0000C7540000}"/>
    <cellStyle name="Normal 4 7 4" xfId="16460" xr:uid="{00000000-0005-0000-0000-0000C8540000}"/>
    <cellStyle name="Normal 4 7 4 2" xfId="14609" xr:uid="{00000000-0005-0000-0000-0000C9540000}"/>
    <cellStyle name="Normal 4 7 4 2 2" xfId="25913" xr:uid="{00000000-0005-0000-0000-0000CA540000}"/>
    <cellStyle name="Normal 4 7 4 3" xfId="13235" xr:uid="{00000000-0005-0000-0000-0000CB540000}"/>
    <cellStyle name="Normal 4 7 4 3 2" xfId="24540" xr:uid="{00000000-0005-0000-0000-0000CC540000}"/>
    <cellStyle name="Normal 4 7 4 4" xfId="27756" xr:uid="{00000000-0005-0000-0000-0000CD540000}"/>
    <cellStyle name="Normal 4 7 5" xfId="15668" xr:uid="{00000000-0005-0000-0000-0000CE540000}"/>
    <cellStyle name="Normal 4 7 5 2" xfId="26970" xr:uid="{00000000-0005-0000-0000-0000CF540000}"/>
    <cellStyle name="Normal 4 7 6" xfId="14295" xr:uid="{00000000-0005-0000-0000-0000D0540000}"/>
    <cellStyle name="Normal 4 7 6 2" xfId="25600" xr:uid="{00000000-0005-0000-0000-0000D1540000}"/>
    <cellStyle name="Normal 4 7 7" xfId="17081" xr:uid="{00000000-0005-0000-0000-0000D2540000}"/>
    <cellStyle name="Normal 4 7 7 2" xfId="28311" xr:uid="{00000000-0005-0000-0000-0000D3540000}"/>
    <cellStyle name="Normal 4 8" xfId="1302" xr:uid="{00000000-0005-0000-0000-0000D4540000}"/>
    <cellStyle name="Normal 4 8 10" xfId="4059" xr:uid="{00000000-0005-0000-0000-0000D5540000}"/>
    <cellStyle name="Normal 4 8 10 2" xfId="10306" xr:uid="{00000000-0005-0000-0000-0000D6540000}"/>
    <cellStyle name="Normal 4 8 10 2 2" xfId="30349" xr:uid="{00000000-0005-0000-0000-0000D7540000}"/>
    <cellStyle name="Normal 4 8 10 3" xfId="19967" xr:uid="{00000000-0005-0000-0000-0000D8540000}"/>
    <cellStyle name="Normal 4 8 11" xfId="6356" xr:uid="{00000000-0005-0000-0000-0000D9540000}"/>
    <cellStyle name="Normal 4 8 11 2" xfId="10307" xr:uid="{00000000-0005-0000-0000-0000DA540000}"/>
    <cellStyle name="Normal 4 8 11 2 2" xfId="31671" xr:uid="{00000000-0005-0000-0000-0000DB540000}"/>
    <cellStyle name="Normal 4 8 11 3" xfId="22264" xr:uid="{00000000-0005-0000-0000-0000DC540000}"/>
    <cellStyle name="Normal 4 8 12" xfId="10305" xr:uid="{00000000-0005-0000-0000-0000DD540000}"/>
    <cellStyle name="Normal 4 8 12 2" xfId="29032" xr:uid="{00000000-0005-0000-0000-0000DE540000}"/>
    <cellStyle name="Normal 4 8 13" xfId="17684" xr:uid="{00000000-0005-0000-0000-0000DF540000}"/>
    <cellStyle name="Normal 4 8 2" xfId="1303" xr:uid="{00000000-0005-0000-0000-0000E0540000}"/>
    <cellStyle name="Normal 4 8 2 10" xfId="6357" xr:uid="{00000000-0005-0000-0000-0000E1540000}"/>
    <cellStyle name="Normal 4 8 2 10 2" xfId="10309" xr:uid="{00000000-0005-0000-0000-0000E2540000}"/>
    <cellStyle name="Normal 4 8 2 10 2 2" xfId="31672" xr:uid="{00000000-0005-0000-0000-0000E3540000}"/>
    <cellStyle name="Normal 4 8 2 10 3" xfId="22265" xr:uid="{00000000-0005-0000-0000-0000E4540000}"/>
    <cellStyle name="Normal 4 8 2 11" xfId="10308" xr:uid="{00000000-0005-0000-0000-0000E5540000}"/>
    <cellStyle name="Normal 4 8 2 11 2" xfId="29033" xr:uid="{00000000-0005-0000-0000-0000E6540000}"/>
    <cellStyle name="Normal 4 8 2 12" xfId="17685" xr:uid="{00000000-0005-0000-0000-0000E7540000}"/>
    <cellStyle name="Normal 4 8 2 2" xfId="1304" xr:uid="{00000000-0005-0000-0000-0000E8540000}"/>
    <cellStyle name="Normal 4 8 2 2 10" xfId="10310" xr:uid="{00000000-0005-0000-0000-0000E9540000}"/>
    <cellStyle name="Normal 4 8 2 2 10 2" xfId="29034" xr:uid="{00000000-0005-0000-0000-0000EA540000}"/>
    <cellStyle name="Normal 4 8 2 2 11" xfId="17686" xr:uid="{00000000-0005-0000-0000-0000EB540000}"/>
    <cellStyle name="Normal 4 8 2 2 2" xfId="1490" xr:uid="{00000000-0005-0000-0000-0000EC540000}"/>
    <cellStyle name="Normal 4 8 2 2 2 2" xfId="1737" xr:uid="{00000000-0005-0000-0000-0000ED540000}"/>
    <cellStyle name="Normal 4 8 2 2 2 2 2" xfId="2049" xr:uid="{00000000-0005-0000-0000-0000EE540000}"/>
    <cellStyle name="Normal 4 8 2 2 2 2 2 2" xfId="2927" xr:uid="{00000000-0005-0000-0000-0000EF540000}"/>
    <cellStyle name="Normal 4 8 2 2 2 2 2 2 2" xfId="5347" xr:uid="{00000000-0005-0000-0000-0000F0540000}"/>
    <cellStyle name="Normal 4 8 2 2 2 2 2 2 2 2" xfId="10315" xr:uid="{00000000-0005-0000-0000-0000F1540000}"/>
    <cellStyle name="Normal 4 8 2 2 2 2 2 2 2 2 2" xfId="31128" xr:uid="{00000000-0005-0000-0000-0000F2540000}"/>
    <cellStyle name="Normal 4 8 2 2 2 2 2 2 2 3" xfId="21255" xr:uid="{00000000-0005-0000-0000-0000F3540000}"/>
    <cellStyle name="Normal 4 8 2 2 2 2 2 2 3" xfId="7644" xr:uid="{00000000-0005-0000-0000-0000F4540000}"/>
    <cellStyle name="Normal 4 8 2 2 2 2 2 2 3 2" xfId="10316" xr:uid="{00000000-0005-0000-0000-0000F5540000}"/>
    <cellStyle name="Normal 4 8 2 2 2 2 2 2 3 2 2" xfId="32452" xr:uid="{00000000-0005-0000-0000-0000F6540000}"/>
    <cellStyle name="Normal 4 8 2 2 2 2 2 2 3 3" xfId="23552" xr:uid="{00000000-0005-0000-0000-0000F7540000}"/>
    <cellStyle name="Normal 4 8 2 2 2 2 2 2 4" xfId="10314" xr:uid="{00000000-0005-0000-0000-0000F8540000}"/>
    <cellStyle name="Normal 4 8 2 2 2 2 2 2 4 2" xfId="29810" xr:uid="{00000000-0005-0000-0000-0000F9540000}"/>
    <cellStyle name="Normal 4 8 2 2 2 2 2 2 5" xfId="18972" xr:uid="{00000000-0005-0000-0000-0000FA540000}"/>
    <cellStyle name="Normal 4 8 2 2 2 2 2 3" xfId="3742" xr:uid="{00000000-0005-0000-0000-0000FB540000}"/>
    <cellStyle name="Normal 4 8 2 2 2 2 2 3 2" xfId="6091" xr:uid="{00000000-0005-0000-0000-0000FC540000}"/>
    <cellStyle name="Normal 4 8 2 2 2 2 2 3 2 2" xfId="10318" xr:uid="{00000000-0005-0000-0000-0000FD540000}"/>
    <cellStyle name="Normal 4 8 2 2 2 2 2 3 2 2 2" xfId="31567" xr:uid="{00000000-0005-0000-0000-0000FE540000}"/>
    <cellStyle name="Normal 4 8 2 2 2 2 2 3 2 3" xfId="21999" xr:uid="{00000000-0005-0000-0000-0000FF540000}"/>
    <cellStyle name="Normal 4 8 2 2 2 2 2 3 3" xfId="8388" xr:uid="{00000000-0005-0000-0000-000000550000}"/>
    <cellStyle name="Normal 4 8 2 2 2 2 2 3 3 2" xfId="10319" xr:uid="{00000000-0005-0000-0000-000001550000}"/>
    <cellStyle name="Normal 4 8 2 2 2 2 2 3 3 2 2" xfId="32891" xr:uid="{00000000-0005-0000-0000-000002550000}"/>
    <cellStyle name="Normal 4 8 2 2 2 2 2 3 3 3" xfId="24296" xr:uid="{00000000-0005-0000-0000-000003550000}"/>
    <cellStyle name="Normal 4 8 2 2 2 2 2 3 4" xfId="10317" xr:uid="{00000000-0005-0000-0000-000004550000}"/>
    <cellStyle name="Normal 4 8 2 2 2 2 2 3 4 2" xfId="30248" xr:uid="{00000000-0005-0000-0000-000005550000}"/>
    <cellStyle name="Normal 4 8 2 2 2 2 2 3 5" xfId="19716" xr:uid="{00000000-0005-0000-0000-000006550000}"/>
    <cellStyle name="Normal 4 8 2 2 2 2 2 4" xfId="4603" xr:uid="{00000000-0005-0000-0000-000007550000}"/>
    <cellStyle name="Normal 4 8 2 2 2 2 2 4 2" xfId="10320" xr:uid="{00000000-0005-0000-0000-000008550000}"/>
    <cellStyle name="Normal 4 8 2 2 2 2 2 4 2 2" xfId="30692" xr:uid="{00000000-0005-0000-0000-000009550000}"/>
    <cellStyle name="Normal 4 8 2 2 2 2 2 4 3" xfId="20511" xr:uid="{00000000-0005-0000-0000-00000A550000}"/>
    <cellStyle name="Normal 4 8 2 2 2 2 2 5" xfId="6900" xr:uid="{00000000-0005-0000-0000-00000B550000}"/>
    <cellStyle name="Normal 4 8 2 2 2 2 2 5 2" xfId="10321" xr:uid="{00000000-0005-0000-0000-00000C550000}"/>
    <cellStyle name="Normal 4 8 2 2 2 2 2 5 2 2" xfId="32014" xr:uid="{00000000-0005-0000-0000-00000D550000}"/>
    <cellStyle name="Normal 4 8 2 2 2 2 2 5 3" xfId="22808" xr:uid="{00000000-0005-0000-0000-00000E550000}"/>
    <cellStyle name="Normal 4 8 2 2 2 2 2 6" xfId="10313" xr:uid="{00000000-0005-0000-0000-00000F550000}"/>
    <cellStyle name="Normal 4 8 2 2 2 2 2 6 2" xfId="29374" xr:uid="{00000000-0005-0000-0000-000010550000}"/>
    <cellStyle name="Normal 4 8 2 2 2 2 2 7" xfId="18228" xr:uid="{00000000-0005-0000-0000-000011550000}"/>
    <cellStyle name="Normal 4 8 2 2 2 2 3" xfId="2619" xr:uid="{00000000-0005-0000-0000-000012550000}"/>
    <cellStyle name="Normal 4 8 2 2 2 2 3 2" xfId="5039" xr:uid="{00000000-0005-0000-0000-000013550000}"/>
    <cellStyle name="Normal 4 8 2 2 2 2 3 2 2" xfId="10323" xr:uid="{00000000-0005-0000-0000-000014550000}"/>
    <cellStyle name="Normal 4 8 2 2 2 2 3 2 2 2" xfId="30937" xr:uid="{00000000-0005-0000-0000-000015550000}"/>
    <cellStyle name="Normal 4 8 2 2 2 2 3 2 3" xfId="20947" xr:uid="{00000000-0005-0000-0000-000016550000}"/>
    <cellStyle name="Normal 4 8 2 2 2 2 3 3" xfId="7336" xr:uid="{00000000-0005-0000-0000-000017550000}"/>
    <cellStyle name="Normal 4 8 2 2 2 2 3 3 2" xfId="10324" xr:uid="{00000000-0005-0000-0000-000018550000}"/>
    <cellStyle name="Normal 4 8 2 2 2 2 3 3 2 2" xfId="32261" xr:uid="{00000000-0005-0000-0000-000019550000}"/>
    <cellStyle name="Normal 4 8 2 2 2 2 3 3 3" xfId="23244" xr:uid="{00000000-0005-0000-0000-00001A550000}"/>
    <cellStyle name="Normal 4 8 2 2 2 2 3 4" xfId="10322" xr:uid="{00000000-0005-0000-0000-00001B550000}"/>
    <cellStyle name="Normal 4 8 2 2 2 2 3 4 2" xfId="29619" xr:uid="{00000000-0005-0000-0000-00001C550000}"/>
    <cellStyle name="Normal 4 8 2 2 2 2 3 5" xfId="18664" xr:uid="{00000000-0005-0000-0000-00001D550000}"/>
    <cellStyle name="Normal 4 8 2 2 2 2 4" xfId="3434" xr:uid="{00000000-0005-0000-0000-00001E550000}"/>
    <cellStyle name="Normal 4 8 2 2 2 2 4 2" xfId="5783" xr:uid="{00000000-0005-0000-0000-00001F550000}"/>
    <cellStyle name="Normal 4 8 2 2 2 2 4 2 2" xfId="10326" xr:uid="{00000000-0005-0000-0000-000020550000}"/>
    <cellStyle name="Normal 4 8 2 2 2 2 4 2 2 2" xfId="31376" xr:uid="{00000000-0005-0000-0000-000021550000}"/>
    <cellStyle name="Normal 4 8 2 2 2 2 4 2 3" xfId="21691" xr:uid="{00000000-0005-0000-0000-000022550000}"/>
    <cellStyle name="Normal 4 8 2 2 2 2 4 3" xfId="8080" xr:uid="{00000000-0005-0000-0000-000023550000}"/>
    <cellStyle name="Normal 4 8 2 2 2 2 4 3 2" xfId="10327" xr:uid="{00000000-0005-0000-0000-000024550000}"/>
    <cellStyle name="Normal 4 8 2 2 2 2 4 3 2 2" xfId="32700" xr:uid="{00000000-0005-0000-0000-000025550000}"/>
    <cellStyle name="Normal 4 8 2 2 2 2 4 3 3" xfId="23988" xr:uid="{00000000-0005-0000-0000-000026550000}"/>
    <cellStyle name="Normal 4 8 2 2 2 2 4 4" xfId="10325" xr:uid="{00000000-0005-0000-0000-000027550000}"/>
    <cellStyle name="Normal 4 8 2 2 2 2 4 4 2" xfId="30057" xr:uid="{00000000-0005-0000-0000-000028550000}"/>
    <cellStyle name="Normal 4 8 2 2 2 2 4 5" xfId="19408" xr:uid="{00000000-0005-0000-0000-000029550000}"/>
    <cellStyle name="Normal 4 8 2 2 2 2 5" xfId="4295" xr:uid="{00000000-0005-0000-0000-00002A550000}"/>
    <cellStyle name="Normal 4 8 2 2 2 2 5 2" xfId="10328" xr:uid="{00000000-0005-0000-0000-00002B550000}"/>
    <cellStyle name="Normal 4 8 2 2 2 2 5 2 2" xfId="30501" xr:uid="{00000000-0005-0000-0000-00002C550000}"/>
    <cellStyle name="Normal 4 8 2 2 2 2 5 3" xfId="20203" xr:uid="{00000000-0005-0000-0000-00002D550000}"/>
    <cellStyle name="Normal 4 8 2 2 2 2 6" xfId="6592" xr:uid="{00000000-0005-0000-0000-00002E550000}"/>
    <cellStyle name="Normal 4 8 2 2 2 2 6 2" xfId="10329" xr:uid="{00000000-0005-0000-0000-00002F550000}"/>
    <cellStyle name="Normal 4 8 2 2 2 2 6 2 2" xfId="31823" xr:uid="{00000000-0005-0000-0000-000030550000}"/>
    <cellStyle name="Normal 4 8 2 2 2 2 6 3" xfId="22500" xr:uid="{00000000-0005-0000-0000-000031550000}"/>
    <cellStyle name="Normal 4 8 2 2 2 2 7" xfId="10312" xr:uid="{00000000-0005-0000-0000-000032550000}"/>
    <cellStyle name="Normal 4 8 2 2 2 2 7 2" xfId="29183" xr:uid="{00000000-0005-0000-0000-000033550000}"/>
    <cellStyle name="Normal 4 8 2 2 2 2 8" xfId="17920" xr:uid="{00000000-0005-0000-0000-000034550000}"/>
    <cellStyle name="Normal 4 8 2 2 2 3" xfId="1895" xr:uid="{00000000-0005-0000-0000-000035550000}"/>
    <cellStyle name="Normal 4 8 2 2 2 3 2" xfId="2773" xr:uid="{00000000-0005-0000-0000-000036550000}"/>
    <cellStyle name="Normal 4 8 2 2 2 3 2 2" xfId="5193" xr:uid="{00000000-0005-0000-0000-000037550000}"/>
    <cellStyle name="Normal 4 8 2 2 2 3 2 2 2" xfId="10332" xr:uid="{00000000-0005-0000-0000-000038550000}"/>
    <cellStyle name="Normal 4 8 2 2 2 3 2 2 2 2" xfId="31033" xr:uid="{00000000-0005-0000-0000-000039550000}"/>
    <cellStyle name="Normal 4 8 2 2 2 3 2 2 3" xfId="21101" xr:uid="{00000000-0005-0000-0000-00003A550000}"/>
    <cellStyle name="Normal 4 8 2 2 2 3 2 3" xfId="7490" xr:uid="{00000000-0005-0000-0000-00003B550000}"/>
    <cellStyle name="Normal 4 8 2 2 2 3 2 3 2" xfId="10333" xr:uid="{00000000-0005-0000-0000-00003C550000}"/>
    <cellStyle name="Normal 4 8 2 2 2 3 2 3 2 2" xfId="32357" xr:uid="{00000000-0005-0000-0000-00003D550000}"/>
    <cellStyle name="Normal 4 8 2 2 2 3 2 3 3" xfId="23398" xr:uid="{00000000-0005-0000-0000-00003E550000}"/>
    <cellStyle name="Normal 4 8 2 2 2 3 2 4" xfId="10331" xr:uid="{00000000-0005-0000-0000-00003F550000}"/>
    <cellStyle name="Normal 4 8 2 2 2 3 2 4 2" xfId="29715" xr:uid="{00000000-0005-0000-0000-000040550000}"/>
    <cellStyle name="Normal 4 8 2 2 2 3 2 5" xfId="18818" xr:uid="{00000000-0005-0000-0000-000041550000}"/>
    <cellStyle name="Normal 4 8 2 2 2 3 3" xfId="3588" xr:uid="{00000000-0005-0000-0000-000042550000}"/>
    <cellStyle name="Normal 4 8 2 2 2 3 3 2" xfId="5937" xr:uid="{00000000-0005-0000-0000-000043550000}"/>
    <cellStyle name="Normal 4 8 2 2 2 3 3 2 2" xfId="10335" xr:uid="{00000000-0005-0000-0000-000044550000}"/>
    <cellStyle name="Normal 4 8 2 2 2 3 3 2 2 2" xfId="31472" xr:uid="{00000000-0005-0000-0000-000045550000}"/>
    <cellStyle name="Normal 4 8 2 2 2 3 3 2 3" xfId="21845" xr:uid="{00000000-0005-0000-0000-000046550000}"/>
    <cellStyle name="Normal 4 8 2 2 2 3 3 3" xfId="8234" xr:uid="{00000000-0005-0000-0000-000047550000}"/>
    <cellStyle name="Normal 4 8 2 2 2 3 3 3 2" xfId="10336" xr:uid="{00000000-0005-0000-0000-000048550000}"/>
    <cellStyle name="Normal 4 8 2 2 2 3 3 3 2 2" xfId="32796" xr:uid="{00000000-0005-0000-0000-000049550000}"/>
    <cellStyle name="Normal 4 8 2 2 2 3 3 3 3" xfId="24142" xr:uid="{00000000-0005-0000-0000-00004A550000}"/>
    <cellStyle name="Normal 4 8 2 2 2 3 3 4" xfId="10334" xr:uid="{00000000-0005-0000-0000-00004B550000}"/>
    <cellStyle name="Normal 4 8 2 2 2 3 3 4 2" xfId="30153" xr:uid="{00000000-0005-0000-0000-00004C550000}"/>
    <cellStyle name="Normal 4 8 2 2 2 3 3 5" xfId="19562" xr:uid="{00000000-0005-0000-0000-00004D550000}"/>
    <cellStyle name="Normal 4 8 2 2 2 3 4" xfId="4449" xr:uid="{00000000-0005-0000-0000-00004E550000}"/>
    <cellStyle name="Normal 4 8 2 2 2 3 4 2" xfId="10337" xr:uid="{00000000-0005-0000-0000-00004F550000}"/>
    <cellStyle name="Normal 4 8 2 2 2 3 4 2 2" xfId="30597" xr:uid="{00000000-0005-0000-0000-000050550000}"/>
    <cellStyle name="Normal 4 8 2 2 2 3 4 3" xfId="20357" xr:uid="{00000000-0005-0000-0000-000051550000}"/>
    <cellStyle name="Normal 4 8 2 2 2 3 5" xfId="6746" xr:uid="{00000000-0005-0000-0000-000052550000}"/>
    <cellStyle name="Normal 4 8 2 2 2 3 5 2" xfId="10338" xr:uid="{00000000-0005-0000-0000-000053550000}"/>
    <cellStyle name="Normal 4 8 2 2 2 3 5 2 2" xfId="31919" xr:uid="{00000000-0005-0000-0000-000054550000}"/>
    <cellStyle name="Normal 4 8 2 2 2 3 5 3" xfId="22654" xr:uid="{00000000-0005-0000-0000-000055550000}"/>
    <cellStyle name="Normal 4 8 2 2 2 3 6" xfId="10330" xr:uid="{00000000-0005-0000-0000-000056550000}"/>
    <cellStyle name="Normal 4 8 2 2 2 3 6 2" xfId="29279" xr:uid="{00000000-0005-0000-0000-000057550000}"/>
    <cellStyle name="Normal 4 8 2 2 2 3 7" xfId="18074" xr:uid="{00000000-0005-0000-0000-000058550000}"/>
    <cellStyle name="Normal 4 8 2 2 2 4" xfId="2465" xr:uid="{00000000-0005-0000-0000-000059550000}"/>
    <cellStyle name="Normal 4 8 2 2 2 4 2" xfId="4885" xr:uid="{00000000-0005-0000-0000-00005A550000}"/>
    <cellStyle name="Normal 4 8 2 2 2 4 2 2" xfId="10340" xr:uid="{00000000-0005-0000-0000-00005B550000}"/>
    <cellStyle name="Normal 4 8 2 2 2 4 2 2 2" xfId="30842" xr:uid="{00000000-0005-0000-0000-00005C550000}"/>
    <cellStyle name="Normal 4 8 2 2 2 4 2 3" xfId="20793" xr:uid="{00000000-0005-0000-0000-00005D550000}"/>
    <cellStyle name="Normal 4 8 2 2 2 4 3" xfId="7182" xr:uid="{00000000-0005-0000-0000-00005E550000}"/>
    <cellStyle name="Normal 4 8 2 2 2 4 3 2" xfId="10341" xr:uid="{00000000-0005-0000-0000-00005F550000}"/>
    <cellStyle name="Normal 4 8 2 2 2 4 3 2 2" xfId="32166" xr:uid="{00000000-0005-0000-0000-000060550000}"/>
    <cellStyle name="Normal 4 8 2 2 2 4 3 3" xfId="23090" xr:uid="{00000000-0005-0000-0000-000061550000}"/>
    <cellStyle name="Normal 4 8 2 2 2 4 4" xfId="10339" xr:uid="{00000000-0005-0000-0000-000062550000}"/>
    <cellStyle name="Normal 4 8 2 2 2 4 4 2" xfId="29524" xr:uid="{00000000-0005-0000-0000-000063550000}"/>
    <cellStyle name="Normal 4 8 2 2 2 4 5" xfId="18510" xr:uid="{00000000-0005-0000-0000-000064550000}"/>
    <cellStyle name="Normal 4 8 2 2 2 5" xfId="3280" xr:uid="{00000000-0005-0000-0000-000065550000}"/>
    <cellStyle name="Normal 4 8 2 2 2 5 2" xfId="5629" xr:uid="{00000000-0005-0000-0000-000066550000}"/>
    <cellStyle name="Normal 4 8 2 2 2 5 2 2" xfId="10343" xr:uid="{00000000-0005-0000-0000-000067550000}"/>
    <cellStyle name="Normal 4 8 2 2 2 5 2 2 2" xfId="31280" xr:uid="{00000000-0005-0000-0000-000068550000}"/>
    <cellStyle name="Normal 4 8 2 2 2 5 2 3" xfId="21537" xr:uid="{00000000-0005-0000-0000-000069550000}"/>
    <cellStyle name="Normal 4 8 2 2 2 5 3" xfId="7926" xr:uid="{00000000-0005-0000-0000-00006A550000}"/>
    <cellStyle name="Normal 4 8 2 2 2 5 3 2" xfId="10344" xr:uid="{00000000-0005-0000-0000-00006B550000}"/>
    <cellStyle name="Normal 4 8 2 2 2 5 3 2 2" xfId="32604" xr:uid="{00000000-0005-0000-0000-00006C550000}"/>
    <cellStyle name="Normal 4 8 2 2 2 5 3 3" xfId="23834" xr:uid="{00000000-0005-0000-0000-00006D550000}"/>
    <cellStyle name="Normal 4 8 2 2 2 5 4" xfId="10342" xr:uid="{00000000-0005-0000-0000-00006E550000}"/>
    <cellStyle name="Normal 4 8 2 2 2 5 4 2" xfId="29962" xr:uid="{00000000-0005-0000-0000-00006F550000}"/>
    <cellStyle name="Normal 4 8 2 2 2 5 5" xfId="19254" xr:uid="{00000000-0005-0000-0000-000070550000}"/>
    <cellStyle name="Normal 4 8 2 2 2 6" xfId="4141" xr:uid="{00000000-0005-0000-0000-000071550000}"/>
    <cellStyle name="Normal 4 8 2 2 2 6 2" xfId="10345" xr:uid="{00000000-0005-0000-0000-000072550000}"/>
    <cellStyle name="Normal 4 8 2 2 2 6 2 2" xfId="30405" xr:uid="{00000000-0005-0000-0000-000073550000}"/>
    <cellStyle name="Normal 4 8 2 2 2 6 3" xfId="20049" xr:uid="{00000000-0005-0000-0000-000074550000}"/>
    <cellStyle name="Normal 4 8 2 2 2 7" xfId="6438" xr:uid="{00000000-0005-0000-0000-000075550000}"/>
    <cellStyle name="Normal 4 8 2 2 2 7 2" xfId="10346" xr:uid="{00000000-0005-0000-0000-000076550000}"/>
    <cellStyle name="Normal 4 8 2 2 2 7 2 2" xfId="31727" xr:uid="{00000000-0005-0000-0000-000077550000}"/>
    <cellStyle name="Normal 4 8 2 2 2 7 3" xfId="22346" xr:uid="{00000000-0005-0000-0000-000078550000}"/>
    <cellStyle name="Normal 4 8 2 2 2 8" xfId="10311" xr:uid="{00000000-0005-0000-0000-000079550000}"/>
    <cellStyle name="Normal 4 8 2 2 2 8 2" xfId="29088" xr:uid="{00000000-0005-0000-0000-00007A550000}"/>
    <cellStyle name="Normal 4 8 2 2 2 9" xfId="17766" xr:uid="{00000000-0005-0000-0000-00007B550000}"/>
    <cellStyle name="Normal 4 8 2 2 3" xfId="1636" xr:uid="{00000000-0005-0000-0000-00007C550000}"/>
    <cellStyle name="Normal 4 8 2 2 3 2" xfId="1969" xr:uid="{00000000-0005-0000-0000-00007D550000}"/>
    <cellStyle name="Normal 4 8 2 2 3 2 2" xfId="2847" xr:uid="{00000000-0005-0000-0000-00007E550000}"/>
    <cellStyle name="Normal 4 8 2 2 3 2 2 2" xfId="5267" xr:uid="{00000000-0005-0000-0000-00007F550000}"/>
    <cellStyle name="Normal 4 8 2 2 3 2 2 2 2" xfId="10350" xr:uid="{00000000-0005-0000-0000-000080550000}"/>
    <cellStyle name="Normal 4 8 2 2 3 2 2 2 2 2" xfId="31075" xr:uid="{00000000-0005-0000-0000-000081550000}"/>
    <cellStyle name="Normal 4 8 2 2 3 2 2 2 3" xfId="21175" xr:uid="{00000000-0005-0000-0000-000082550000}"/>
    <cellStyle name="Normal 4 8 2 2 3 2 2 3" xfId="7564" xr:uid="{00000000-0005-0000-0000-000083550000}"/>
    <cellStyle name="Normal 4 8 2 2 3 2 2 3 2" xfId="10351" xr:uid="{00000000-0005-0000-0000-000084550000}"/>
    <cellStyle name="Normal 4 8 2 2 3 2 2 3 2 2" xfId="32399" xr:uid="{00000000-0005-0000-0000-000085550000}"/>
    <cellStyle name="Normal 4 8 2 2 3 2 2 3 3" xfId="23472" xr:uid="{00000000-0005-0000-0000-000086550000}"/>
    <cellStyle name="Normal 4 8 2 2 3 2 2 4" xfId="10349" xr:uid="{00000000-0005-0000-0000-000087550000}"/>
    <cellStyle name="Normal 4 8 2 2 3 2 2 4 2" xfId="29757" xr:uid="{00000000-0005-0000-0000-000088550000}"/>
    <cellStyle name="Normal 4 8 2 2 3 2 2 5" xfId="18892" xr:uid="{00000000-0005-0000-0000-000089550000}"/>
    <cellStyle name="Normal 4 8 2 2 3 2 3" xfId="3662" xr:uid="{00000000-0005-0000-0000-00008A550000}"/>
    <cellStyle name="Normal 4 8 2 2 3 2 3 2" xfId="6011" xr:uid="{00000000-0005-0000-0000-00008B550000}"/>
    <cellStyle name="Normal 4 8 2 2 3 2 3 2 2" xfId="10353" xr:uid="{00000000-0005-0000-0000-00008C550000}"/>
    <cellStyle name="Normal 4 8 2 2 3 2 3 2 2 2" xfId="31514" xr:uid="{00000000-0005-0000-0000-00008D550000}"/>
    <cellStyle name="Normal 4 8 2 2 3 2 3 2 3" xfId="21919" xr:uid="{00000000-0005-0000-0000-00008E550000}"/>
    <cellStyle name="Normal 4 8 2 2 3 2 3 3" xfId="8308" xr:uid="{00000000-0005-0000-0000-00008F550000}"/>
    <cellStyle name="Normal 4 8 2 2 3 2 3 3 2" xfId="10354" xr:uid="{00000000-0005-0000-0000-000090550000}"/>
    <cellStyle name="Normal 4 8 2 2 3 2 3 3 2 2" xfId="32838" xr:uid="{00000000-0005-0000-0000-000091550000}"/>
    <cellStyle name="Normal 4 8 2 2 3 2 3 3 3" xfId="24216" xr:uid="{00000000-0005-0000-0000-000092550000}"/>
    <cellStyle name="Normal 4 8 2 2 3 2 3 4" xfId="10352" xr:uid="{00000000-0005-0000-0000-000093550000}"/>
    <cellStyle name="Normal 4 8 2 2 3 2 3 4 2" xfId="30195" xr:uid="{00000000-0005-0000-0000-000094550000}"/>
    <cellStyle name="Normal 4 8 2 2 3 2 3 5" xfId="19636" xr:uid="{00000000-0005-0000-0000-000095550000}"/>
    <cellStyle name="Normal 4 8 2 2 3 2 4" xfId="4523" xr:uid="{00000000-0005-0000-0000-000096550000}"/>
    <cellStyle name="Normal 4 8 2 2 3 2 4 2" xfId="10355" xr:uid="{00000000-0005-0000-0000-000097550000}"/>
    <cellStyle name="Normal 4 8 2 2 3 2 4 2 2" xfId="30639" xr:uid="{00000000-0005-0000-0000-000098550000}"/>
    <cellStyle name="Normal 4 8 2 2 3 2 4 3" xfId="20431" xr:uid="{00000000-0005-0000-0000-000099550000}"/>
    <cellStyle name="Normal 4 8 2 2 3 2 5" xfId="6820" xr:uid="{00000000-0005-0000-0000-00009A550000}"/>
    <cellStyle name="Normal 4 8 2 2 3 2 5 2" xfId="10356" xr:uid="{00000000-0005-0000-0000-00009B550000}"/>
    <cellStyle name="Normal 4 8 2 2 3 2 5 2 2" xfId="31961" xr:uid="{00000000-0005-0000-0000-00009C550000}"/>
    <cellStyle name="Normal 4 8 2 2 3 2 5 3" xfId="22728" xr:uid="{00000000-0005-0000-0000-00009D550000}"/>
    <cellStyle name="Normal 4 8 2 2 3 2 6" xfId="10348" xr:uid="{00000000-0005-0000-0000-00009E550000}"/>
    <cellStyle name="Normal 4 8 2 2 3 2 6 2" xfId="29321" xr:uid="{00000000-0005-0000-0000-00009F550000}"/>
    <cellStyle name="Normal 4 8 2 2 3 2 7" xfId="18148" xr:uid="{00000000-0005-0000-0000-0000A0550000}"/>
    <cellStyle name="Normal 4 8 2 2 3 3" xfId="2539" xr:uid="{00000000-0005-0000-0000-0000A1550000}"/>
    <cellStyle name="Normal 4 8 2 2 3 3 2" xfId="4959" xr:uid="{00000000-0005-0000-0000-0000A2550000}"/>
    <cellStyle name="Normal 4 8 2 2 3 3 2 2" xfId="10358" xr:uid="{00000000-0005-0000-0000-0000A3550000}"/>
    <cellStyle name="Normal 4 8 2 2 3 3 2 2 2" xfId="30884" xr:uid="{00000000-0005-0000-0000-0000A4550000}"/>
    <cellStyle name="Normal 4 8 2 2 3 3 2 3" xfId="20867" xr:uid="{00000000-0005-0000-0000-0000A5550000}"/>
    <cellStyle name="Normal 4 8 2 2 3 3 3" xfId="7256" xr:uid="{00000000-0005-0000-0000-0000A6550000}"/>
    <cellStyle name="Normal 4 8 2 2 3 3 3 2" xfId="10359" xr:uid="{00000000-0005-0000-0000-0000A7550000}"/>
    <cellStyle name="Normal 4 8 2 2 3 3 3 2 2" xfId="32208" xr:uid="{00000000-0005-0000-0000-0000A8550000}"/>
    <cellStyle name="Normal 4 8 2 2 3 3 3 3" xfId="23164" xr:uid="{00000000-0005-0000-0000-0000A9550000}"/>
    <cellStyle name="Normal 4 8 2 2 3 3 4" xfId="10357" xr:uid="{00000000-0005-0000-0000-0000AA550000}"/>
    <cellStyle name="Normal 4 8 2 2 3 3 4 2" xfId="29566" xr:uid="{00000000-0005-0000-0000-0000AB550000}"/>
    <cellStyle name="Normal 4 8 2 2 3 3 5" xfId="18584" xr:uid="{00000000-0005-0000-0000-0000AC550000}"/>
    <cellStyle name="Normal 4 8 2 2 3 4" xfId="3354" xr:uid="{00000000-0005-0000-0000-0000AD550000}"/>
    <cellStyle name="Normal 4 8 2 2 3 4 2" xfId="5703" xr:uid="{00000000-0005-0000-0000-0000AE550000}"/>
    <cellStyle name="Normal 4 8 2 2 3 4 2 2" xfId="10361" xr:uid="{00000000-0005-0000-0000-0000AF550000}"/>
    <cellStyle name="Normal 4 8 2 2 3 4 2 2 2" xfId="31322" xr:uid="{00000000-0005-0000-0000-0000B0550000}"/>
    <cellStyle name="Normal 4 8 2 2 3 4 2 3" xfId="21611" xr:uid="{00000000-0005-0000-0000-0000B1550000}"/>
    <cellStyle name="Normal 4 8 2 2 3 4 3" xfId="8000" xr:uid="{00000000-0005-0000-0000-0000B2550000}"/>
    <cellStyle name="Normal 4 8 2 2 3 4 3 2" xfId="10362" xr:uid="{00000000-0005-0000-0000-0000B3550000}"/>
    <cellStyle name="Normal 4 8 2 2 3 4 3 2 2" xfId="32646" xr:uid="{00000000-0005-0000-0000-0000B4550000}"/>
    <cellStyle name="Normal 4 8 2 2 3 4 3 3" xfId="23908" xr:uid="{00000000-0005-0000-0000-0000B5550000}"/>
    <cellStyle name="Normal 4 8 2 2 3 4 4" xfId="10360" xr:uid="{00000000-0005-0000-0000-0000B6550000}"/>
    <cellStyle name="Normal 4 8 2 2 3 4 4 2" xfId="30004" xr:uid="{00000000-0005-0000-0000-0000B7550000}"/>
    <cellStyle name="Normal 4 8 2 2 3 4 5" xfId="19328" xr:uid="{00000000-0005-0000-0000-0000B8550000}"/>
    <cellStyle name="Normal 4 8 2 2 3 5" xfId="4215" xr:uid="{00000000-0005-0000-0000-0000B9550000}"/>
    <cellStyle name="Normal 4 8 2 2 3 5 2" xfId="10363" xr:uid="{00000000-0005-0000-0000-0000BA550000}"/>
    <cellStyle name="Normal 4 8 2 2 3 5 2 2" xfId="30447" xr:uid="{00000000-0005-0000-0000-0000BB550000}"/>
    <cellStyle name="Normal 4 8 2 2 3 5 3" xfId="20123" xr:uid="{00000000-0005-0000-0000-0000BC550000}"/>
    <cellStyle name="Normal 4 8 2 2 3 6" xfId="6512" xr:uid="{00000000-0005-0000-0000-0000BD550000}"/>
    <cellStyle name="Normal 4 8 2 2 3 6 2" xfId="10364" xr:uid="{00000000-0005-0000-0000-0000BE550000}"/>
    <cellStyle name="Normal 4 8 2 2 3 6 2 2" xfId="31769" xr:uid="{00000000-0005-0000-0000-0000BF550000}"/>
    <cellStyle name="Normal 4 8 2 2 3 6 3" xfId="22420" xr:uid="{00000000-0005-0000-0000-0000C0550000}"/>
    <cellStyle name="Normal 4 8 2 2 3 7" xfId="10347" xr:uid="{00000000-0005-0000-0000-0000C1550000}"/>
    <cellStyle name="Normal 4 8 2 2 3 7 2" xfId="29130" xr:uid="{00000000-0005-0000-0000-0000C2550000}"/>
    <cellStyle name="Normal 4 8 2 2 3 8" xfId="17840" xr:uid="{00000000-0005-0000-0000-0000C3550000}"/>
    <cellStyle name="Normal 4 8 2 2 4" xfId="1815" xr:uid="{00000000-0005-0000-0000-0000C4550000}"/>
    <cellStyle name="Normal 4 8 2 2 4 2" xfId="2693" xr:uid="{00000000-0005-0000-0000-0000C5550000}"/>
    <cellStyle name="Normal 4 8 2 2 4 2 2" xfId="5113" xr:uid="{00000000-0005-0000-0000-0000C6550000}"/>
    <cellStyle name="Normal 4 8 2 2 4 2 2 2" xfId="10367" xr:uid="{00000000-0005-0000-0000-0000C7550000}"/>
    <cellStyle name="Normal 4 8 2 2 4 2 2 2 2" xfId="30979" xr:uid="{00000000-0005-0000-0000-0000C8550000}"/>
    <cellStyle name="Normal 4 8 2 2 4 2 2 3" xfId="21021" xr:uid="{00000000-0005-0000-0000-0000C9550000}"/>
    <cellStyle name="Normal 4 8 2 2 4 2 3" xfId="7410" xr:uid="{00000000-0005-0000-0000-0000CA550000}"/>
    <cellStyle name="Normal 4 8 2 2 4 2 3 2" xfId="10368" xr:uid="{00000000-0005-0000-0000-0000CB550000}"/>
    <cellStyle name="Normal 4 8 2 2 4 2 3 2 2" xfId="32303" xr:uid="{00000000-0005-0000-0000-0000CC550000}"/>
    <cellStyle name="Normal 4 8 2 2 4 2 3 3" xfId="23318" xr:uid="{00000000-0005-0000-0000-0000CD550000}"/>
    <cellStyle name="Normal 4 8 2 2 4 2 4" xfId="10366" xr:uid="{00000000-0005-0000-0000-0000CE550000}"/>
    <cellStyle name="Normal 4 8 2 2 4 2 4 2" xfId="29661" xr:uid="{00000000-0005-0000-0000-0000CF550000}"/>
    <cellStyle name="Normal 4 8 2 2 4 2 5" xfId="18738" xr:uid="{00000000-0005-0000-0000-0000D0550000}"/>
    <cellStyle name="Normal 4 8 2 2 4 3" xfId="3508" xr:uid="{00000000-0005-0000-0000-0000D1550000}"/>
    <cellStyle name="Normal 4 8 2 2 4 3 2" xfId="5857" xr:uid="{00000000-0005-0000-0000-0000D2550000}"/>
    <cellStyle name="Normal 4 8 2 2 4 3 2 2" xfId="10370" xr:uid="{00000000-0005-0000-0000-0000D3550000}"/>
    <cellStyle name="Normal 4 8 2 2 4 3 2 2 2" xfId="31418" xr:uid="{00000000-0005-0000-0000-0000D4550000}"/>
    <cellStyle name="Normal 4 8 2 2 4 3 2 3" xfId="21765" xr:uid="{00000000-0005-0000-0000-0000D5550000}"/>
    <cellStyle name="Normal 4 8 2 2 4 3 3" xfId="8154" xr:uid="{00000000-0005-0000-0000-0000D6550000}"/>
    <cellStyle name="Normal 4 8 2 2 4 3 3 2" xfId="10371" xr:uid="{00000000-0005-0000-0000-0000D7550000}"/>
    <cellStyle name="Normal 4 8 2 2 4 3 3 2 2" xfId="32742" xr:uid="{00000000-0005-0000-0000-0000D8550000}"/>
    <cellStyle name="Normal 4 8 2 2 4 3 3 3" xfId="24062" xr:uid="{00000000-0005-0000-0000-0000D9550000}"/>
    <cellStyle name="Normal 4 8 2 2 4 3 4" xfId="10369" xr:uid="{00000000-0005-0000-0000-0000DA550000}"/>
    <cellStyle name="Normal 4 8 2 2 4 3 4 2" xfId="30099" xr:uid="{00000000-0005-0000-0000-0000DB550000}"/>
    <cellStyle name="Normal 4 8 2 2 4 3 5" xfId="19482" xr:uid="{00000000-0005-0000-0000-0000DC550000}"/>
    <cellStyle name="Normal 4 8 2 2 4 4" xfId="4369" xr:uid="{00000000-0005-0000-0000-0000DD550000}"/>
    <cellStyle name="Normal 4 8 2 2 4 4 2" xfId="10372" xr:uid="{00000000-0005-0000-0000-0000DE550000}"/>
    <cellStyle name="Normal 4 8 2 2 4 4 2 2" xfId="30543" xr:uid="{00000000-0005-0000-0000-0000DF550000}"/>
    <cellStyle name="Normal 4 8 2 2 4 4 3" xfId="20277" xr:uid="{00000000-0005-0000-0000-0000E0550000}"/>
    <cellStyle name="Normal 4 8 2 2 4 5" xfId="6666" xr:uid="{00000000-0005-0000-0000-0000E1550000}"/>
    <cellStyle name="Normal 4 8 2 2 4 5 2" xfId="10373" xr:uid="{00000000-0005-0000-0000-0000E2550000}"/>
    <cellStyle name="Normal 4 8 2 2 4 5 2 2" xfId="31865" xr:uid="{00000000-0005-0000-0000-0000E3550000}"/>
    <cellStyle name="Normal 4 8 2 2 4 5 3" xfId="22574" xr:uid="{00000000-0005-0000-0000-0000E4550000}"/>
    <cellStyle name="Normal 4 8 2 2 4 6" xfId="10365" xr:uid="{00000000-0005-0000-0000-0000E5550000}"/>
    <cellStyle name="Normal 4 8 2 2 4 6 2" xfId="29225" xr:uid="{00000000-0005-0000-0000-0000E6550000}"/>
    <cellStyle name="Normal 4 8 2 2 4 7" xfId="17994" xr:uid="{00000000-0005-0000-0000-0000E7550000}"/>
    <cellStyle name="Normal 4 8 2 2 5" xfId="2146" xr:uid="{00000000-0005-0000-0000-0000E8550000}"/>
    <cellStyle name="Normal 4 8 2 2 5 2" xfId="3000" xr:uid="{00000000-0005-0000-0000-0000E9550000}"/>
    <cellStyle name="Normal 4 8 2 2 5 2 2" xfId="5420" xr:uid="{00000000-0005-0000-0000-0000EA550000}"/>
    <cellStyle name="Normal 4 8 2 2 5 2 2 2" xfId="10376" xr:uid="{00000000-0005-0000-0000-0000EB550000}"/>
    <cellStyle name="Normal 4 8 2 2 5 2 2 2 2" xfId="31169" xr:uid="{00000000-0005-0000-0000-0000EC550000}"/>
    <cellStyle name="Normal 4 8 2 2 5 2 2 3" xfId="21328" xr:uid="{00000000-0005-0000-0000-0000ED550000}"/>
    <cellStyle name="Normal 4 8 2 2 5 2 3" xfId="7717" xr:uid="{00000000-0005-0000-0000-0000EE550000}"/>
    <cellStyle name="Normal 4 8 2 2 5 2 3 2" xfId="10377" xr:uid="{00000000-0005-0000-0000-0000EF550000}"/>
    <cellStyle name="Normal 4 8 2 2 5 2 3 2 2" xfId="32493" xr:uid="{00000000-0005-0000-0000-0000F0550000}"/>
    <cellStyle name="Normal 4 8 2 2 5 2 3 3" xfId="23625" xr:uid="{00000000-0005-0000-0000-0000F1550000}"/>
    <cellStyle name="Normal 4 8 2 2 5 2 4" xfId="10375" xr:uid="{00000000-0005-0000-0000-0000F2550000}"/>
    <cellStyle name="Normal 4 8 2 2 5 2 4 2" xfId="29851" xr:uid="{00000000-0005-0000-0000-0000F3550000}"/>
    <cellStyle name="Normal 4 8 2 2 5 2 5" xfId="19045" xr:uid="{00000000-0005-0000-0000-0000F4550000}"/>
    <cellStyle name="Normal 4 8 2 2 5 3" xfId="3839" xr:uid="{00000000-0005-0000-0000-0000F5550000}"/>
    <cellStyle name="Normal 4 8 2 2 5 3 2" xfId="6164" xr:uid="{00000000-0005-0000-0000-0000F6550000}"/>
    <cellStyle name="Normal 4 8 2 2 5 3 2 2" xfId="10379" xr:uid="{00000000-0005-0000-0000-0000F7550000}"/>
    <cellStyle name="Normal 4 8 2 2 5 3 2 2 2" xfId="31608" xr:uid="{00000000-0005-0000-0000-0000F8550000}"/>
    <cellStyle name="Normal 4 8 2 2 5 3 2 3" xfId="22072" xr:uid="{00000000-0005-0000-0000-0000F9550000}"/>
    <cellStyle name="Normal 4 8 2 2 5 3 3" xfId="8461" xr:uid="{00000000-0005-0000-0000-0000FA550000}"/>
    <cellStyle name="Normal 4 8 2 2 5 3 3 2" xfId="10380" xr:uid="{00000000-0005-0000-0000-0000FB550000}"/>
    <cellStyle name="Normal 4 8 2 2 5 3 3 2 2" xfId="32932" xr:uid="{00000000-0005-0000-0000-0000FC550000}"/>
    <cellStyle name="Normal 4 8 2 2 5 3 3 3" xfId="24369" xr:uid="{00000000-0005-0000-0000-0000FD550000}"/>
    <cellStyle name="Normal 4 8 2 2 5 3 4" xfId="10378" xr:uid="{00000000-0005-0000-0000-0000FE550000}"/>
    <cellStyle name="Normal 4 8 2 2 5 3 4 2" xfId="30289" xr:uid="{00000000-0005-0000-0000-0000FF550000}"/>
    <cellStyle name="Normal 4 8 2 2 5 3 5" xfId="19789" xr:uid="{00000000-0005-0000-0000-000000560000}"/>
    <cellStyle name="Normal 4 8 2 2 5 4" xfId="4676" xr:uid="{00000000-0005-0000-0000-000001560000}"/>
    <cellStyle name="Normal 4 8 2 2 5 4 2" xfId="10381" xr:uid="{00000000-0005-0000-0000-000002560000}"/>
    <cellStyle name="Normal 4 8 2 2 5 4 2 2" xfId="30733" xr:uid="{00000000-0005-0000-0000-000003560000}"/>
    <cellStyle name="Normal 4 8 2 2 5 4 3" xfId="20584" xr:uid="{00000000-0005-0000-0000-000004560000}"/>
    <cellStyle name="Normal 4 8 2 2 5 5" xfId="6973" xr:uid="{00000000-0005-0000-0000-000005560000}"/>
    <cellStyle name="Normal 4 8 2 2 5 5 2" xfId="10382" xr:uid="{00000000-0005-0000-0000-000006560000}"/>
    <cellStyle name="Normal 4 8 2 2 5 5 2 2" xfId="32055" xr:uid="{00000000-0005-0000-0000-000007560000}"/>
    <cellStyle name="Normal 4 8 2 2 5 5 3" xfId="22881" xr:uid="{00000000-0005-0000-0000-000008560000}"/>
    <cellStyle name="Normal 4 8 2 2 5 6" xfId="10374" xr:uid="{00000000-0005-0000-0000-000009560000}"/>
    <cellStyle name="Normal 4 8 2 2 5 6 2" xfId="29415" xr:uid="{00000000-0005-0000-0000-00000A560000}"/>
    <cellStyle name="Normal 4 8 2 2 5 7" xfId="18301" xr:uid="{00000000-0005-0000-0000-00000B560000}"/>
    <cellStyle name="Normal 4 8 2 2 6" xfId="2378" xr:uid="{00000000-0005-0000-0000-00000C560000}"/>
    <cellStyle name="Normal 4 8 2 2 6 2" xfId="4805" xr:uid="{00000000-0005-0000-0000-00000D560000}"/>
    <cellStyle name="Normal 4 8 2 2 6 2 2" xfId="10384" xr:uid="{00000000-0005-0000-0000-00000E560000}"/>
    <cellStyle name="Normal 4 8 2 2 6 2 2 2" xfId="30788" xr:uid="{00000000-0005-0000-0000-00000F560000}"/>
    <cellStyle name="Normal 4 8 2 2 6 2 3" xfId="20713" xr:uid="{00000000-0005-0000-0000-000010560000}"/>
    <cellStyle name="Normal 4 8 2 2 6 3" xfId="7102" xr:uid="{00000000-0005-0000-0000-000011560000}"/>
    <cellStyle name="Normal 4 8 2 2 6 3 2" xfId="10385" xr:uid="{00000000-0005-0000-0000-000012560000}"/>
    <cellStyle name="Normal 4 8 2 2 6 3 2 2" xfId="32112" xr:uid="{00000000-0005-0000-0000-000013560000}"/>
    <cellStyle name="Normal 4 8 2 2 6 3 3" xfId="23010" xr:uid="{00000000-0005-0000-0000-000014560000}"/>
    <cellStyle name="Normal 4 8 2 2 6 4" xfId="10383" xr:uid="{00000000-0005-0000-0000-000015560000}"/>
    <cellStyle name="Normal 4 8 2 2 6 4 2" xfId="29470" xr:uid="{00000000-0005-0000-0000-000016560000}"/>
    <cellStyle name="Normal 4 8 2 2 6 5" xfId="18430" xr:uid="{00000000-0005-0000-0000-000017560000}"/>
    <cellStyle name="Normal 4 8 2 2 7" xfId="3168" xr:uid="{00000000-0005-0000-0000-000018560000}"/>
    <cellStyle name="Normal 4 8 2 2 7 2" xfId="5549" xr:uid="{00000000-0005-0000-0000-000019560000}"/>
    <cellStyle name="Normal 4 8 2 2 7 2 2" xfId="10387" xr:uid="{00000000-0005-0000-0000-00001A560000}"/>
    <cellStyle name="Normal 4 8 2 2 7 2 2 2" xfId="31226" xr:uid="{00000000-0005-0000-0000-00001B560000}"/>
    <cellStyle name="Normal 4 8 2 2 7 2 3" xfId="21457" xr:uid="{00000000-0005-0000-0000-00001C560000}"/>
    <cellStyle name="Normal 4 8 2 2 7 3" xfId="7846" xr:uid="{00000000-0005-0000-0000-00001D560000}"/>
    <cellStyle name="Normal 4 8 2 2 7 3 2" xfId="10388" xr:uid="{00000000-0005-0000-0000-00001E560000}"/>
    <cellStyle name="Normal 4 8 2 2 7 3 2 2" xfId="32550" xr:uid="{00000000-0005-0000-0000-00001F560000}"/>
    <cellStyle name="Normal 4 8 2 2 7 3 3" xfId="23754" xr:uid="{00000000-0005-0000-0000-000020560000}"/>
    <cellStyle name="Normal 4 8 2 2 7 4" xfId="10386" xr:uid="{00000000-0005-0000-0000-000021560000}"/>
    <cellStyle name="Normal 4 8 2 2 7 4 2" xfId="29908" xr:uid="{00000000-0005-0000-0000-000022560000}"/>
    <cellStyle name="Normal 4 8 2 2 7 5" xfId="19174" xr:uid="{00000000-0005-0000-0000-000023560000}"/>
    <cellStyle name="Normal 4 8 2 2 8" xfId="4061" xr:uid="{00000000-0005-0000-0000-000024560000}"/>
    <cellStyle name="Normal 4 8 2 2 8 2" xfId="10389" xr:uid="{00000000-0005-0000-0000-000025560000}"/>
    <cellStyle name="Normal 4 8 2 2 8 2 2" xfId="30351" xr:uid="{00000000-0005-0000-0000-000026560000}"/>
    <cellStyle name="Normal 4 8 2 2 8 3" xfId="19969" xr:uid="{00000000-0005-0000-0000-000027560000}"/>
    <cellStyle name="Normal 4 8 2 2 9" xfId="6358" xr:uid="{00000000-0005-0000-0000-000028560000}"/>
    <cellStyle name="Normal 4 8 2 2 9 2" xfId="10390" xr:uid="{00000000-0005-0000-0000-000029560000}"/>
    <cellStyle name="Normal 4 8 2 2 9 2 2" xfId="31673" xr:uid="{00000000-0005-0000-0000-00002A560000}"/>
    <cellStyle name="Normal 4 8 2 2 9 3" xfId="22266" xr:uid="{00000000-0005-0000-0000-00002B560000}"/>
    <cellStyle name="Normal 4 8 2 3" xfId="1475" xr:uid="{00000000-0005-0000-0000-00002C560000}"/>
    <cellStyle name="Normal 4 8 2 3 2" xfId="1722" xr:uid="{00000000-0005-0000-0000-00002D560000}"/>
    <cellStyle name="Normal 4 8 2 3 2 2" xfId="2034" xr:uid="{00000000-0005-0000-0000-00002E560000}"/>
    <cellStyle name="Normal 4 8 2 3 2 2 2" xfId="2912" xr:uid="{00000000-0005-0000-0000-00002F560000}"/>
    <cellStyle name="Normal 4 8 2 3 2 2 2 2" xfId="5332" xr:uid="{00000000-0005-0000-0000-000030560000}"/>
    <cellStyle name="Normal 4 8 2 3 2 2 2 2 2" xfId="10395" xr:uid="{00000000-0005-0000-0000-000031560000}"/>
    <cellStyle name="Normal 4 8 2 3 2 2 2 2 2 2" xfId="31119" xr:uid="{00000000-0005-0000-0000-000032560000}"/>
    <cellStyle name="Normal 4 8 2 3 2 2 2 2 3" xfId="21240" xr:uid="{00000000-0005-0000-0000-000033560000}"/>
    <cellStyle name="Normal 4 8 2 3 2 2 2 3" xfId="7629" xr:uid="{00000000-0005-0000-0000-000034560000}"/>
    <cellStyle name="Normal 4 8 2 3 2 2 2 3 2" xfId="10396" xr:uid="{00000000-0005-0000-0000-000035560000}"/>
    <cellStyle name="Normal 4 8 2 3 2 2 2 3 2 2" xfId="32443" xr:uid="{00000000-0005-0000-0000-000036560000}"/>
    <cellStyle name="Normal 4 8 2 3 2 2 2 3 3" xfId="23537" xr:uid="{00000000-0005-0000-0000-000037560000}"/>
    <cellStyle name="Normal 4 8 2 3 2 2 2 4" xfId="10394" xr:uid="{00000000-0005-0000-0000-000038560000}"/>
    <cellStyle name="Normal 4 8 2 3 2 2 2 4 2" xfId="29801" xr:uid="{00000000-0005-0000-0000-000039560000}"/>
    <cellStyle name="Normal 4 8 2 3 2 2 2 5" xfId="18957" xr:uid="{00000000-0005-0000-0000-00003A560000}"/>
    <cellStyle name="Normal 4 8 2 3 2 2 3" xfId="3727" xr:uid="{00000000-0005-0000-0000-00003B560000}"/>
    <cellStyle name="Normal 4 8 2 3 2 2 3 2" xfId="6076" xr:uid="{00000000-0005-0000-0000-00003C560000}"/>
    <cellStyle name="Normal 4 8 2 3 2 2 3 2 2" xfId="10398" xr:uid="{00000000-0005-0000-0000-00003D560000}"/>
    <cellStyle name="Normal 4 8 2 3 2 2 3 2 2 2" xfId="31558" xr:uid="{00000000-0005-0000-0000-00003E560000}"/>
    <cellStyle name="Normal 4 8 2 3 2 2 3 2 3" xfId="21984" xr:uid="{00000000-0005-0000-0000-00003F560000}"/>
    <cellStyle name="Normal 4 8 2 3 2 2 3 3" xfId="8373" xr:uid="{00000000-0005-0000-0000-000040560000}"/>
    <cellStyle name="Normal 4 8 2 3 2 2 3 3 2" xfId="10399" xr:uid="{00000000-0005-0000-0000-000041560000}"/>
    <cellStyle name="Normal 4 8 2 3 2 2 3 3 2 2" xfId="32882" xr:uid="{00000000-0005-0000-0000-000042560000}"/>
    <cellStyle name="Normal 4 8 2 3 2 2 3 3 3" xfId="24281" xr:uid="{00000000-0005-0000-0000-000043560000}"/>
    <cellStyle name="Normal 4 8 2 3 2 2 3 4" xfId="10397" xr:uid="{00000000-0005-0000-0000-000044560000}"/>
    <cellStyle name="Normal 4 8 2 3 2 2 3 4 2" xfId="30239" xr:uid="{00000000-0005-0000-0000-000045560000}"/>
    <cellStyle name="Normal 4 8 2 3 2 2 3 5" xfId="19701" xr:uid="{00000000-0005-0000-0000-000046560000}"/>
    <cellStyle name="Normal 4 8 2 3 2 2 4" xfId="4588" xr:uid="{00000000-0005-0000-0000-000047560000}"/>
    <cellStyle name="Normal 4 8 2 3 2 2 4 2" xfId="10400" xr:uid="{00000000-0005-0000-0000-000048560000}"/>
    <cellStyle name="Normal 4 8 2 3 2 2 4 2 2" xfId="30683" xr:uid="{00000000-0005-0000-0000-000049560000}"/>
    <cellStyle name="Normal 4 8 2 3 2 2 4 3" xfId="20496" xr:uid="{00000000-0005-0000-0000-00004A560000}"/>
    <cellStyle name="Normal 4 8 2 3 2 2 5" xfId="6885" xr:uid="{00000000-0005-0000-0000-00004B560000}"/>
    <cellStyle name="Normal 4 8 2 3 2 2 5 2" xfId="10401" xr:uid="{00000000-0005-0000-0000-00004C560000}"/>
    <cellStyle name="Normal 4 8 2 3 2 2 5 2 2" xfId="32005" xr:uid="{00000000-0005-0000-0000-00004D560000}"/>
    <cellStyle name="Normal 4 8 2 3 2 2 5 3" xfId="22793" xr:uid="{00000000-0005-0000-0000-00004E560000}"/>
    <cellStyle name="Normal 4 8 2 3 2 2 6" xfId="10393" xr:uid="{00000000-0005-0000-0000-00004F560000}"/>
    <cellStyle name="Normal 4 8 2 3 2 2 6 2" xfId="29365" xr:uid="{00000000-0005-0000-0000-000050560000}"/>
    <cellStyle name="Normal 4 8 2 3 2 2 7" xfId="18213" xr:uid="{00000000-0005-0000-0000-000051560000}"/>
    <cellStyle name="Normal 4 8 2 3 2 3" xfId="2604" xr:uid="{00000000-0005-0000-0000-000052560000}"/>
    <cellStyle name="Normal 4 8 2 3 2 3 2" xfId="5024" xr:uid="{00000000-0005-0000-0000-000053560000}"/>
    <cellStyle name="Normal 4 8 2 3 2 3 2 2" xfId="10403" xr:uid="{00000000-0005-0000-0000-000054560000}"/>
    <cellStyle name="Normal 4 8 2 3 2 3 2 2 2" xfId="30928" xr:uid="{00000000-0005-0000-0000-000055560000}"/>
    <cellStyle name="Normal 4 8 2 3 2 3 2 3" xfId="20932" xr:uid="{00000000-0005-0000-0000-000056560000}"/>
    <cellStyle name="Normal 4 8 2 3 2 3 3" xfId="7321" xr:uid="{00000000-0005-0000-0000-000057560000}"/>
    <cellStyle name="Normal 4 8 2 3 2 3 3 2" xfId="10404" xr:uid="{00000000-0005-0000-0000-000058560000}"/>
    <cellStyle name="Normal 4 8 2 3 2 3 3 2 2" xfId="32252" xr:uid="{00000000-0005-0000-0000-000059560000}"/>
    <cellStyle name="Normal 4 8 2 3 2 3 3 3" xfId="23229" xr:uid="{00000000-0005-0000-0000-00005A560000}"/>
    <cellStyle name="Normal 4 8 2 3 2 3 4" xfId="10402" xr:uid="{00000000-0005-0000-0000-00005B560000}"/>
    <cellStyle name="Normal 4 8 2 3 2 3 4 2" xfId="29610" xr:uid="{00000000-0005-0000-0000-00005C560000}"/>
    <cellStyle name="Normal 4 8 2 3 2 3 5" xfId="18649" xr:uid="{00000000-0005-0000-0000-00005D560000}"/>
    <cellStyle name="Normal 4 8 2 3 2 4" xfId="3419" xr:uid="{00000000-0005-0000-0000-00005E560000}"/>
    <cellStyle name="Normal 4 8 2 3 2 4 2" xfId="5768" xr:uid="{00000000-0005-0000-0000-00005F560000}"/>
    <cellStyle name="Normal 4 8 2 3 2 4 2 2" xfId="10406" xr:uid="{00000000-0005-0000-0000-000060560000}"/>
    <cellStyle name="Normal 4 8 2 3 2 4 2 2 2" xfId="31367" xr:uid="{00000000-0005-0000-0000-000061560000}"/>
    <cellStyle name="Normal 4 8 2 3 2 4 2 3" xfId="21676" xr:uid="{00000000-0005-0000-0000-000062560000}"/>
    <cellStyle name="Normal 4 8 2 3 2 4 3" xfId="8065" xr:uid="{00000000-0005-0000-0000-000063560000}"/>
    <cellStyle name="Normal 4 8 2 3 2 4 3 2" xfId="10407" xr:uid="{00000000-0005-0000-0000-000064560000}"/>
    <cellStyle name="Normal 4 8 2 3 2 4 3 2 2" xfId="32691" xr:uid="{00000000-0005-0000-0000-000065560000}"/>
    <cellStyle name="Normal 4 8 2 3 2 4 3 3" xfId="23973" xr:uid="{00000000-0005-0000-0000-000066560000}"/>
    <cellStyle name="Normal 4 8 2 3 2 4 4" xfId="10405" xr:uid="{00000000-0005-0000-0000-000067560000}"/>
    <cellStyle name="Normal 4 8 2 3 2 4 4 2" xfId="30048" xr:uid="{00000000-0005-0000-0000-000068560000}"/>
    <cellStyle name="Normal 4 8 2 3 2 4 5" xfId="19393" xr:uid="{00000000-0005-0000-0000-000069560000}"/>
    <cellStyle name="Normal 4 8 2 3 2 5" xfId="4280" xr:uid="{00000000-0005-0000-0000-00006A560000}"/>
    <cellStyle name="Normal 4 8 2 3 2 5 2" xfId="10408" xr:uid="{00000000-0005-0000-0000-00006B560000}"/>
    <cellStyle name="Normal 4 8 2 3 2 5 2 2" xfId="30492" xr:uid="{00000000-0005-0000-0000-00006C560000}"/>
    <cellStyle name="Normal 4 8 2 3 2 5 3" xfId="20188" xr:uid="{00000000-0005-0000-0000-00006D560000}"/>
    <cellStyle name="Normal 4 8 2 3 2 6" xfId="6577" xr:uid="{00000000-0005-0000-0000-00006E560000}"/>
    <cellStyle name="Normal 4 8 2 3 2 6 2" xfId="10409" xr:uid="{00000000-0005-0000-0000-00006F560000}"/>
    <cellStyle name="Normal 4 8 2 3 2 6 2 2" xfId="31814" xr:uid="{00000000-0005-0000-0000-000070560000}"/>
    <cellStyle name="Normal 4 8 2 3 2 6 3" xfId="22485" xr:uid="{00000000-0005-0000-0000-000071560000}"/>
    <cellStyle name="Normal 4 8 2 3 2 7" xfId="10392" xr:uid="{00000000-0005-0000-0000-000072560000}"/>
    <cellStyle name="Normal 4 8 2 3 2 7 2" xfId="29174" xr:uid="{00000000-0005-0000-0000-000073560000}"/>
    <cellStyle name="Normal 4 8 2 3 2 8" xfId="17905" xr:uid="{00000000-0005-0000-0000-000074560000}"/>
    <cellStyle name="Normal 4 8 2 3 3" xfId="1880" xr:uid="{00000000-0005-0000-0000-000075560000}"/>
    <cellStyle name="Normal 4 8 2 3 3 2" xfId="2758" xr:uid="{00000000-0005-0000-0000-000076560000}"/>
    <cellStyle name="Normal 4 8 2 3 3 2 2" xfId="5178" xr:uid="{00000000-0005-0000-0000-000077560000}"/>
    <cellStyle name="Normal 4 8 2 3 3 2 2 2" xfId="10412" xr:uid="{00000000-0005-0000-0000-000078560000}"/>
    <cellStyle name="Normal 4 8 2 3 3 2 2 2 2" xfId="31024" xr:uid="{00000000-0005-0000-0000-000079560000}"/>
    <cellStyle name="Normal 4 8 2 3 3 2 2 3" xfId="21086" xr:uid="{00000000-0005-0000-0000-00007A560000}"/>
    <cellStyle name="Normal 4 8 2 3 3 2 3" xfId="7475" xr:uid="{00000000-0005-0000-0000-00007B560000}"/>
    <cellStyle name="Normal 4 8 2 3 3 2 3 2" xfId="10413" xr:uid="{00000000-0005-0000-0000-00007C560000}"/>
    <cellStyle name="Normal 4 8 2 3 3 2 3 2 2" xfId="32348" xr:uid="{00000000-0005-0000-0000-00007D560000}"/>
    <cellStyle name="Normal 4 8 2 3 3 2 3 3" xfId="23383" xr:uid="{00000000-0005-0000-0000-00007E560000}"/>
    <cellStyle name="Normal 4 8 2 3 3 2 4" xfId="10411" xr:uid="{00000000-0005-0000-0000-00007F560000}"/>
    <cellStyle name="Normal 4 8 2 3 3 2 4 2" xfId="29706" xr:uid="{00000000-0005-0000-0000-000080560000}"/>
    <cellStyle name="Normal 4 8 2 3 3 2 5" xfId="18803" xr:uid="{00000000-0005-0000-0000-000081560000}"/>
    <cellStyle name="Normal 4 8 2 3 3 3" xfId="3573" xr:uid="{00000000-0005-0000-0000-000082560000}"/>
    <cellStyle name="Normal 4 8 2 3 3 3 2" xfId="5922" xr:uid="{00000000-0005-0000-0000-000083560000}"/>
    <cellStyle name="Normal 4 8 2 3 3 3 2 2" xfId="10415" xr:uid="{00000000-0005-0000-0000-000084560000}"/>
    <cellStyle name="Normal 4 8 2 3 3 3 2 2 2" xfId="31463" xr:uid="{00000000-0005-0000-0000-000085560000}"/>
    <cellStyle name="Normal 4 8 2 3 3 3 2 3" xfId="21830" xr:uid="{00000000-0005-0000-0000-000086560000}"/>
    <cellStyle name="Normal 4 8 2 3 3 3 3" xfId="8219" xr:uid="{00000000-0005-0000-0000-000087560000}"/>
    <cellStyle name="Normal 4 8 2 3 3 3 3 2" xfId="10416" xr:uid="{00000000-0005-0000-0000-000088560000}"/>
    <cellStyle name="Normal 4 8 2 3 3 3 3 2 2" xfId="32787" xr:uid="{00000000-0005-0000-0000-000089560000}"/>
    <cellStyle name="Normal 4 8 2 3 3 3 3 3" xfId="24127" xr:uid="{00000000-0005-0000-0000-00008A560000}"/>
    <cellStyle name="Normal 4 8 2 3 3 3 4" xfId="10414" xr:uid="{00000000-0005-0000-0000-00008B560000}"/>
    <cellStyle name="Normal 4 8 2 3 3 3 4 2" xfId="30144" xr:uid="{00000000-0005-0000-0000-00008C560000}"/>
    <cellStyle name="Normal 4 8 2 3 3 3 5" xfId="19547" xr:uid="{00000000-0005-0000-0000-00008D560000}"/>
    <cellStyle name="Normal 4 8 2 3 3 4" xfId="4434" xr:uid="{00000000-0005-0000-0000-00008E560000}"/>
    <cellStyle name="Normal 4 8 2 3 3 4 2" xfId="10417" xr:uid="{00000000-0005-0000-0000-00008F560000}"/>
    <cellStyle name="Normal 4 8 2 3 3 4 2 2" xfId="30588" xr:uid="{00000000-0005-0000-0000-000090560000}"/>
    <cellStyle name="Normal 4 8 2 3 3 4 3" xfId="20342" xr:uid="{00000000-0005-0000-0000-000091560000}"/>
    <cellStyle name="Normal 4 8 2 3 3 5" xfId="6731" xr:uid="{00000000-0005-0000-0000-000092560000}"/>
    <cellStyle name="Normal 4 8 2 3 3 5 2" xfId="10418" xr:uid="{00000000-0005-0000-0000-000093560000}"/>
    <cellStyle name="Normal 4 8 2 3 3 5 2 2" xfId="31910" xr:uid="{00000000-0005-0000-0000-000094560000}"/>
    <cellStyle name="Normal 4 8 2 3 3 5 3" xfId="22639" xr:uid="{00000000-0005-0000-0000-000095560000}"/>
    <cellStyle name="Normal 4 8 2 3 3 6" xfId="10410" xr:uid="{00000000-0005-0000-0000-000096560000}"/>
    <cellStyle name="Normal 4 8 2 3 3 6 2" xfId="29270" xr:uid="{00000000-0005-0000-0000-000097560000}"/>
    <cellStyle name="Normal 4 8 2 3 3 7" xfId="18059" xr:uid="{00000000-0005-0000-0000-000098560000}"/>
    <cellStyle name="Normal 4 8 2 3 4" xfId="2450" xr:uid="{00000000-0005-0000-0000-000099560000}"/>
    <cellStyle name="Normal 4 8 2 3 4 2" xfId="4870" xr:uid="{00000000-0005-0000-0000-00009A560000}"/>
    <cellStyle name="Normal 4 8 2 3 4 2 2" xfId="10420" xr:uid="{00000000-0005-0000-0000-00009B560000}"/>
    <cellStyle name="Normal 4 8 2 3 4 2 2 2" xfId="30833" xr:uid="{00000000-0005-0000-0000-00009C560000}"/>
    <cellStyle name="Normal 4 8 2 3 4 2 3" xfId="20778" xr:uid="{00000000-0005-0000-0000-00009D560000}"/>
    <cellStyle name="Normal 4 8 2 3 4 3" xfId="7167" xr:uid="{00000000-0005-0000-0000-00009E560000}"/>
    <cellStyle name="Normal 4 8 2 3 4 3 2" xfId="10421" xr:uid="{00000000-0005-0000-0000-00009F560000}"/>
    <cellStyle name="Normal 4 8 2 3 4 3 2 2" xfId="32157" xr:uid="{00000000-0005-0000-0000-0000A0560000}"/>
    <cellStyle name="Normal 4 8 2 3 4 3 3" xfId="23075" xr:uid="{00000000-0005-0000-0000-0000A1560000}"/>
    <cellStyle name="Normal 4 8 2 3 4 4" xfId="10419" xr:uid="{00000000-0005-0000-0000-0000A2560000}"/>
    <cellStyle name="Normal 4 8 2 3 4 4 2" xfId="29515" xr:uid="{00000000-0005-0000-0000-0000A3560000}"/>
    <cellStyle name="Normal 4 8 2 3 4 5" xfId="18495" xr:uid="{00000000-0005-0000-0000-0000A4560000}"/>
    <cellStyle name="Normal 4 8 2 3 5" xfId="3265" xr:uid="{00000000-0005-0000-0000-0000A5560000}"/>
    <cellStyle name="Normal 4 8 2 3 5 2" xfId="5614" xr:uid="{00000000-0005-0000-0000-0000A6560000}"/>
    <cellStyle name="Normal 4 8 2 3 5 2 2" xfId="10423" xr:uid="{00000000-0005-0000-0000-0000A7560000}"/>
    <cellStyle name="Normal 4 8 2 3 5 2 2 2" xfId="31271" xr:uid="{00000000-0005-0000-0000-0000A8560000}"/>
    <cellStyle name="Normal 4 8 2 3 5 2 3" xfId="21522" xr:uid="{00000000-0005-0000-0000-0000A9560000}"/>
    <cellStyle name="Normal 4 8 2 3 5 3" xfId="7911" xr:uid="{00000000-0005-0000-0000-0000AA560000}"/>
    <cellStyle name="Normal 4 8 2 3 5 3 2" xfId="10424" xr:uid="{00000000-0005-0000-0000-0000AB560000}"/>
    <cellStyle name="Normal 4 8 2 3 5 3 2 2" xfId="32595" xr:uid="{00000000-0005-0000-0000-0000AC560000}"/>
    <cellStyle name="Normal 4 8 2 3 5 3 3" xfId="23819" xr:uid="{00000000-0005-0000-0000-0000AD560000}"/>
    <cellStyle name="Normal 4 8 2 3 5 4" xfId="10422" xr:uid="{00000000-0005-0000-0000-0000AE560000}"/>
    <cellStyle name="Normal 4 8 2 3 5 4 2" xfId="29953" xr:uid="{00000000-0005-0000-0000-0000AF560000}"/>
    <cellStyle name="Normal 4 8 2 3 5 5" xfId="19239" xr:uid="{00000000-0005-0000-0000-0000B0560000}"/>
    <cellStyle name="Normal 4 8 2 3 6" xfId="4126" xr:uid="{00000000-0005-0000-0000-0000B1560000}"/>
    <cellStyle name="Normal 4 8 2 3 6 2" xfId="10425" xr:uid="{00000000-0005-0000-0000-0000B2560000}"/>
    <cellStyle name="Normal 4 8 2 3 6 2 2" xfId="30396" xr:uid="{00000000-0005-0000-0000-0000B3560000}"/>
    <cellStyle name="Normal 4 8 2 3 6 3" xfId="20034" xr:uid="{00000000-0005-0000-0000-0000B4560000}"/>
    <cellStyle name="Normal 4 8 2 3 7" xfId="6423" xr:uid="{00000000-0005-0000-0000-0000B5560000}"/>
    <cellStyle name="Normal 4 8 2 3 7 2" xfId="10426" xr:uid="{00000000-0005-0000-0000-0000B6560000}"/>
    <cellStyle name="Normal 4 8 2 3 7 2 2" xfId="31718" xr:uid="{00000000-0005-0000-0000-0000B7560000}"/>
    <cellStyle name="Normal 4 8 2 3 7 3" xfId="22331" xr:uid="{00000000-0005-0000-0000-0000B8560000}"/>
    <cellStyle name="Normal 4 8 2 3 8" xfId="10391" xr:uid="{00000000-0005-0000-0000-0000B9560000}"/>
    <cellStyle name="Normal 4 8 2 3 8 2" xfId="29079" xr:uid="{00000000-0005-0000-0000-0000BA560000}"/>
    <cellStyle name="Normal 4 8 2 3 9" xfId="17751" xr:uid="{00000000-0005-0000-0000-0000BB560000}"/>
    <cellStyle name="Normal 4 8 2 4" xfId="1635" xr:uid="{00000000-0005-0000-0000-0000BC560000}"/>
    <cellStyle name="Normal 4 8 2 4 2" xfId="1968" xr:uid="{00000000-0005-0000-0000-0000BD560000}"/>
    <cellStyle name="Normal 4 8 2 4 2 2" xfId="2846" xr:uid="{00000000-0005-0000-0000-0000BE560000}"/>
    <cellStyle name="Normal 4 8 2 4 2 2 2" xfId="5266" xr:uid="{00000000-0005-0000-0000-0000BF560000}"/>
    <cellStyle name="Normal 4 8 2 4 2 2 2 2" xfId="10430" xr:uid="{00000000-0005-0000-0000-0000C0560000}"/>
    <cellStyle name="Normal 4 8 2 4 2 2 2 2 2" xfId="31074" xr:uid="{00000000-0005-0000-0000-0000C1560000}"/>
    <cellStyle name="Normal 4 8 2 4 2 2 2 3" xfId="21174" xr:uid="{00000000-0005-0000-0000-0000C2560000}"/>
    <cellStyle name="Normal 4 8 2 4 2 2 3" xfId="7563" xr:uid="{00000000-0005-0000-0000-0000C3560000}"/>
    <cellStyle name="Normal 4 8 2 4 2 2 3 2" xfId="10431" xr:uid="{00000000-0005-0000-0000-0000C4560000}"/>
    <cellStyle name="Normal 4 8 2 4 2 2 3 2 2" xfId="32398" xr:uid="{00000000-0005-0000-0000-0000C5560000}"/>
    <cellStyle name="Normal 4 8 2 4 2 2 3 3" xfId="23471" xr:uid="{00000000-0005-0000-0000-0000C6560000}"/>
    <cellStyle name="Normal 4 8 2 4 2 2 4" xfId="10429" xr:uid="{00000000-0005-0000-0000-0000C7560000}"/>
    <cellStyle name="Normal 4 8 2 4 2 2 4 2" xfId="29756" xr:uid="{00000000-0005-0000-0000-0000C8560000}"/>
    <cellStyle name="Normal 4 8 2 4 2 2 5" xfId="18891" xr:uid="{00000000-0005-0000-0000-0000C9560000}"/>
    <cellStyle name="Normal 4 8 2 4 2 3" xfId="3661" xr:uid="{00000000-0005-0000-0000-0000CA560000}"/>
    <cellStyle name="Normal 4 8 2 4 2 3 2" xfId="6010" xr:uid="{00000000-0005-0000-0000-0000CB560000}"/>
    <cellStyle name="Normal 4 8 2 4 2 3 2 2" xfId="10433" xr:uid="{00000000-0005-0000-0000-0000CC560000}"/>
    <cellStyle name="Normal 4 8 2 4 2 3 2 2 2" xfId="31513" xr:uid="{00000000-0005-0000-0000-0000CD560000}"/>
    <cellStyle name="Normal 4 8 2 4 2 3 2 3" xfId="21918" xr:uid="{00000000-0005-0000-0000-0000CE560000}"/>
    <cellStyle name="Normal 4 8 2 4 2 3 3" xfId="8307" xr:uid="{00000000-0005-0000-0000-0000CF560000}"/>
    <cellStyle name="Normal 4 8 2 4 2 3 3 2" xfId="10434" xr:uid="{00000000-0005-0000-0000-0000D0560000}"/>
    <cellStyle name="Normal 4 8 2 4 2 3 3 2 2" xfId="32837" xr:uid="{00000000-0005-0000-0000-0000D1560000}"/>
    <cellStyle name="Normal 4 8 2 4 2 3 3 3" xfId="24215" xr:uid="{00000000-0005-0000-0000-0000D2560000}"/>
    <cellStyle name="Normal 4 8 2 4 2 3 4" xfId="10432" xr:uid="{00000000-0005-0000-0000-0000D3560000}"/>
    <cellStyle name="Normal 4 8 2 4 2 3 4 2" xfId="30194" xr:uid="{00000000-0005-0000-0000-0000D4560000}"/>
    <cellStyle name="Normal 4 8 2 4 2 3 5" xfId="19635" xr:uid="{00000000-0005-0000-0000-0000D5560000}"/>
    <cellStyle name="Normal 4 8 2 4 2 4" xfId="4522" xr:uid="{00000000-0005-0000-0000-0000D6560000}"/>
    <cellStyle name="Normal 4 8 2 4 2 4 2" xfId="10435" xr:uid="{00000000-0005-0000-0000-0000D7560000}"/>
    <cellStyle name="Normal 4 8 2 4 2 4 2 2" xfId="30638" xr:uid="{00000000-0005-0000-0000-0000D8560000}"/>
    <cellStyle name="Normal 4 8 2 4 2 4 3" xfId="20430" xr:uid="{00000000-0005-0000-0000-0000D9560000}"/>
    <cellStyle name="Normal 4 8 2 4 2 5" xfId="6819" xr:uid="{00000000-0005-0000-0000-0000DA560000}"/>
    <cellStyle name="Normal 4 8 2 4 2 5 2" xfId="10436" xr:uid="{00000000-0005-0000-0000-0000DB560000}"/>
    <cellStyle name="Normal 4 8 2 4 2 5 2 2" xfId="31960" xr:uid="{00000000-0005-0000-0000-0000DC560000}"/>
    <cellStyle name="Normal 4 8 2 4 2 5 3" xfId="22727" xr:uid="{00000000-0005-0000-0000-0000DD560000}"/>
    <cellStyle name="Normal 4 8 2 4 2 6" xfId="10428" xr:uid="{00000000-0005-0000-0000-0000DE560000}"/>
    <cellStyle name="Normal 4 8 2 4 2 6 2" xfId="29320" xr:uid="{00000000-0005-0000-0000-0000DF560000}"/>
    <cellStyle name="Normal 4 8 2 4 2 7" xfId="18147" xr:uid="{00000000-0005-0000-0000-0000E0560000}"/>
    <cellStyle name="Normal 4 8 2 4 3" xfId="2538" xr:uid="{00000000-0005-0000-0000-0000E1560000}"/>
    <cellStyle name="Normal 4 8 2 4 3 2" xfId="4958" xr:uid="{00000000-0005-0000-0000-0000E2560000}"/>
    <cellStyle name="Normal 4 8 2 4 3 2 2" xfId="10438" xr:uid="{00000000-0005-0000-0000-0000E3560000}"/>
    <cellStyle name="Normal 4 8 2 4 3 2 2 2" xfId="30883" xr:uid="{00000000-0005-0000-0000-0000E4560000}"/>
    <cellStyle name="Normal 4 8 2 4 3 2 3" xfId="20866" xr:uid="{00000000-0005-0000-0000-0000E5560000}"/>
    <cellStyle name="Normal 4 8 2 4 3 3" xfId="7255" xr:uid="{00000000-0005-0000-0000-0000E6560000}"/>
    <cellStyle name="Normal 4 8 2 4 3 3 2" xfId="10439" xr:uid="{00000000-0005-0000-0000-0000E7560000}"/>
    <cellStyle name="Normal 4 8 2 4 3 3 2 2" xfId="32207" xr:uid="{00000000-0005-0000-0000-0000E8560000}"/>
    <cellStyle name="Normal 4 8 2 4 3 3 3" xfId="23163" xr:uid="{00000000-0005-0000-0000-0000E9560000}"/>
    <cellStyle name="Normal 4 8 2 4 3 4" xfId="10437" xr:uid="{00000000-0005-0000-0000-0000EA560000}"/>
    <cellStyle name="Normal 4 8 2 4 3 4 2" xfId="29565" xr:uid="{00000000-0005-0000-0000-0000EB560000}"/>
    <cellStyle name="Normal 4 8 2 4 3 5" xfId="18583" xr:uid="{00000000-0005-0000-0000-0000EC560000}"/>
    <cellStyle name="Normal 4 8 2 4 4" xfId="3353" xr:uid="{00000000-0005-0000-0000-0000ED560000}"/>
    <cellStyle name="Normal 4 8 2 4 4 2" xfId="5702" xr:uid="{00000000-0005-0000-0000-0000EE560000}"/>
    <cellStyle name="Normal 4 8 2 4 4 2 2" xfId="10441" xr:uid="{00000000-0005-0000-0000-0000EF560000}"/>
    <cellStyle name="Normal 4 8 2 4 4 2 2 2" xfId="31321" xr:uid="{00000000-0005-0000-0000-0000F0560000}"/>
    <cellStyle name="Normal 4 8 2 4 4 2 3" xfId="21610" xr:uid="{00000000-0005-0000-0000-0000F1560000}"/>
    <cellStyle name="Normal 4 8 2 4 4 3" xfId="7999" xr:uid="{00000000-0005-0000-0000-0000F2560000}"/>
    <cellStyle name="Normal 4 8 2 4 4 3 2" xfId="10442" xr:uid="{00000000-0005-0000-0000-0000F3560000}"/>
    <cellStyle name="Normal 4 8 2 4 4 3 2 2" xfId="32645" xr:uid="{00000000-0005-0000-0000-0000F4560000}"/>
    <cellStyle name="Normal 4 8 2 4 4 3 3" xfId="23907" xr:uid="{00000000-0005-0000-0000-0000F5560000}"/>
    <cellStyle name="Normal 4 8 2 4 4 4" xfId="10440" xr:uid="{00000000-0005-0000-0000-0000F6560000}"/>
    <cellStyle name="Normal 4 8 2 4 4 4 2" xfId="30003" xr:uid="{00000000-0005-0000-0000-0000F7560000}"/>
    <cellStyle name="Normal 4 8 2 4 4 5" xfId="19327" xr:uid="{00000000-0005-0000-0000-0000F8560000}"/>
    <cellStyle name="Normal 4 8 2 4 5" xfId="4214" xr:uid="{00000000-0005-0000-0000-0000F9560000}"/>
    <cellStyle name="Normal 4 8 2 4 5 2" xfId="10443" xr:uid="{00000000-0005-0000-0000-0000FA560000}"/>
    <cellStyle name="Normal 4 8 2 4 5 2 2" xfId="30446" xr:uid="{00000000-0005-0000-0000-0000FB560000}"/>
    <cellStyle name="Normal 4 8 2 4 5 3" xfId="20122" xr:uid="{00000000-0005-0000-0000-0000FC560000}"/>
    <cellStyle name="Normal 4 8 2 4 6" xfId="6511" xr:uid="{00000000-0005-0000-0000-0000FD560000}"/>
    <cellStyle name="Normal 4 8 2 4 6 2" xfId="10444" xr:uid="{00000000-0005-0000-0000-0000FE560000}"/>
    <cellStyle name="Normal 4 8 2 4 6 2 2" xfId="31768" xr:uid="{00000000-0005-0000-0000-0000FF560000}"/>
    <cellStyle name="Normal 4 8 2 4 6 3" xfId="22419" xr:uid="{00000000-0005-0000-0000-000000570000}"/>
    <cellStyle name="Normal 4 8 2 4 7" xfId="10427" xr:uid="{00000000-0005-0000-0000-000001570000}"/>
    <cellStyle name="Normal 4 8 2 4 7 2" xfId="29129" xr:uid="{00000000-0005-0000-0000-000002570000}"/>
    <cellStyle name="Normal 4 8 2 4 8" xfId="17839" xr:uid="{00000000-0005-0000-0000-000003570000}"/>
    <cellStyle name="Normal 4 8 2 5" xfId="1814" xr:uid="{00000000-0005-0000-0000-000004570000}"/>
    <cellStyle name="Normal 4 8 2 5 2" xfId="2692" xr:uid="{00000000-0005-0000-0000-000005570000}"/>
    <cellStyle name="Normal 4 8 2 5 2 2" xfId="5112" xr:uid="{00000000-0005-0000-0000-000006570000}"/>
    <cellStyle name="Normal 4 8 2 5 2 2 2" xfId="10447" xr:uid="{00000000-0005-0000-0000-000007570000}"/>
    <cellStyle name="Normal 4 8 2 5 2 2 2 2" xfId="30978" xr:uid="{00000000-0005-0000-0000-000008570000}"/>
    <cellStyle name="Normal 4 8 2 5 2 2 3" xfId="21020" xr:uid="{00000000-0005-0000-0000-000009570000}"/>
    <cellStyle name="Normal 4 8 2 5 2 3" xfId="7409" xr:uid="{00000000-0005-0000-0000-00000A570000}"/>
    <cellStyle name="Normal 4 8 2 5 2 3 2" xfId="10448" xr:uid="{00000000-0005-0000-0000-00000B570000}"/>
    <cellStyle name="Normal 4 8 2 5 2 3 2 2" xfId="32302" xr:uid="{00000000-0005-0000-0000-00000C570000}"/>
    <cellStyle name="Normal 4 8 2 5 2 3 3" xfId="23317" xr:uid="{00000000-0005-0000-0000-00000D570000}"/>
    <cellStyle name="Normal 4 8 2 5 2 4" xfId="10446" xr:uid="{00000000-0005-0000-0000-00000E570000}"/>
    <cellStyle name="Normal 4 8 2 5 2 4 2" xfId="29660" xr:uid="{00000000-0005-0000-0000-00000F570000}"/>
    <cellStyle name="Normal 4 8 2 5 2 5" xfId="18737" xr:uid="{00000000-0005-0000-0000-000010570000}"/>
    <cellStyle name="Normal 4 8 2 5 3" xfId="3507" xr:uid="{00000000-0005-0000-0000-000011570000}"/>
    <cellStyle name="Normal 4 8 2 5 3 2" xfId="5856" xr:uid="{00000000-0005-0000-0000-000012570000}"/>
    <cellStyle name="Normal 4 8 2 5 3 2 2" xfId="10450" xr:uid="{00000000-0005-0000-0000-000013570000}"/>
    <cellStyle name="Normal 4 8 2 5 3 2 2 2" xfId="31417" xr:uid="{00000000-0005-0000-0000-000014570000}"/>
    <cellStyle name="Normal 4 8 2 5 3 2 3" xfId="21764" xr:uid="{00000000-0005-0000-0000-000015570000}"/>
    <cellStyle name="Normal 4 8 2 5 3 3" xfId="8153" xr:uid="{00000000-0005-0000-0000-000016570000}"/>
    <cellStyle name="Normal 4 8 2 5 3 3 2" xfId="10451" xr:uid="{00000000-0005-0000-0000-000017570000}"/>
    <cellStyle name="Normal 4 8 2 5 3 3 2 2" xfId="32741" xr:uid="{00000000-0005-0000-0000-000018570000}"/>
    <cellStyle name="Normal 4 8 2 5 3 3 3" xfId="24061" xr:uid="{00000000-0005-0000-0000-000019570000}"/>
    <cellStyle name="Normal 4 8 2 5 3 4" xfId="10449" xr:uid="{00000000-0005-0000-0000-00001A570000}"/>
    <cellStyle name="Normal 4 8 2 5 3 4 2" xfId="30098" xr:uid="{00000000-0005-0000-0000-00001B570000}"/>
    <cellStyle name="Normal 4 8 2 5 3 5" xfId="19481" xr:uid="{00000000-0005-0000-0000-00001C570000}"/>
    <cellStyle name="Normal 4 8 2 5 4" xfId="4368" xr:uid="{00000000-0005-0000-0000-00001D570000}"/>
    <cellStyle name="Normal 4 8 2 5 4 2" xfId="10452" xr:uid="{00000000-0005-0000-0000-00001E570000}"/>
    <cellStyle name="Normal 4 8 2 5 4 2 2" xfId="30542" xr:uid="{00000000-0005-0000-0000-00001F570000}"/>
    <cellStyle name="Normal 4 8 2 5 4 3" xfId="20276" xr:uid="{00000000-0005-0000-0000-000020570000}"/>
    <cellStyle name="Normal 4 8 2 5 5" xfId="6665" xr:uid="{00000000-0005-0000-0000-000021570000}"/>
    <cellStyle name="Normal 4 8 2 5 5 2" xfId="10453" xr:uid="{00000000-0005-0000-0000-000022570000}"/>
    <cellStyle name="Normal 4 8 2 5 5 2 2" xfId="31864" xr:uid="{00000000-0005-0000-0000-000023570000}"/>
    <cellStyle name="Normal 4 8 2 5 5 3" xfId="22573" xr:uid="{00000000-0005-0000-0000-000024570000}"/>
    <cellStyle name="Normal 4 8 2 5 6" xfId="10445" xr:uid="{00000000-0005-0000-0000-000025570000}"/>
    <cellStyle name="Normal 4 8 2 5 6 2" xfId="29224" xr:uid="{00000000-0005-0000-0000-000026570000}"/>
    <cellStyle name="Normal 4 8 2 5 7" xfId="17993" xr:uid="{00000000-0005-0000-0000-000027570000}"/>
    <cellStyle name="Normal 4 8 2 6" xfId="2145" xr:uid="{00000000-0005-0000-0000-000028570000}"/>
    <cellStyle name="Normal 4 8 2 6 2" xfId="2999" xr:uid="{00000000-0005-0000-0000-000029570000}"/>
    <cellStyle name="Normal 4 8 2 6 2 2" xfId="5419" xr:uid="{00000000-0005-0000-0000-00002A570000}"/>
    <cellStyle name="Normal 4 8 2 6 2 2 2" xfId="10456" xr:uid="{00000000-0005-0000-0000-00002B570000}"/>
    <cellStyle name="Normal 4 8 2 6 2 2 2 2" xfId="31168" xr:uid="{00000000-0005-0000-0000-00002C570000}"/>
    <cellStyle name="Normal 4 8 2 6 2 2 3" xfId="21327" xr:uid="{00000000-0005-0000-0000-00002D570000}"/>
    <cellStyle name="Normal 4 8 2 6 2 3" xfId="7716" xr:uid="{00000000-0005-0000-0000-00002E570000}"/>
    <cellStyle name="Normal 4 8 2 6 2 3 2" xfId="10457" xr:uid="{00000000-0005-0000-0000-00002F570000}"/>
    <cellStyle name="Normal 4 8 2 6 2 3 2 2" xfId="32492" xr:uid="{00000000-0005-0000-0000-000030570000}"/>
    <cellStyle name="Normal 4 8 2 6 2 3 3" xfId="23624" xr:uid="{00000000-0005-0000-0000-000031570000}"/>
    <cellStyle name="Normal 4 8 2 6 2 4" xfId="10455" xr:uid="{00000000-0005-0000-0000-000032570000}"/>
    <cellStyle name="Normal 4 8 2 6 2 4 2" xfId="29850" xr:uid="{00000000-0005-0000-0000-000033570000}"/>
    <cellStyle name="Normal 4 8 2 6 2 5" xfId="19044" xr:uid="{00000000-0005-0000-0000-000034570000}"/>
    <cellStyle name="Normal 4 8 2 6 3" xfId="3838" xr:uid="{00000000-0005-0000-0000-000035570000}"/>
    <cellStyle name="Normal 4 8 2 6 3 2" xfId="6163" xr:uid="{00000000-0005-0000-0000-000036570000}"/>
    <cellStyle name="Normal 4 8 2 6 3 2 2" xfId="10459" xr:uid="{00000000-0005-0000-0000-000037570000}"/>
    <cellStyle name="Normal 4 8 2 6 3 2 2 2" xfId="31607" xr:uid="{00000000-0005-0000-0000-000038570000}"/>
    <cellStyle name="Normal 4 8 2 6 3 2 3" xfId="22071" xr:uid="{00000000-0005-0000-0000-000039570000}"/>
    <cellStyle name="Normal 4 8 2 6 3 3" xfId="8460" xr:uid="{00000000-0005-0000-0000-00003A570000}"/>
    <cellStyle name="Normal 4 8 2 6 3 3 2" xfId="10460" xr:uid="{00000000-0005-0000-0000-00003B570000}"/>
    <cellStyle name="Normal 4 8 2 6 3 3 2 2" xfId="32931" xr:uid="{00000000-0005-0000-0000-00003C570000}"/>
    <cellStyle name="Normal 4 8 2 6 3 3 3" xfId="24368" xr:uid="{00000000-0005-0000-0000-00003D570000}"/>
    <cellStyle name="Normal 4 8 2 6 3 4" xfId="10458" xr:uid="{00000000-0005-0000-0000-00003E570000}"/>
    <cellStyle name="Normal 4 8 2 6 3 4 2" xfId="30288" xr:uid="{00000000-0005-0000-0000-00003F570000}"/>
    <cellStyle name="Normal 4 8 2 6 3 5" xfId="19788" xr:uid="{00000000-0005-0000-0000-000040570000}"/>
    <cellStyle name="Normal 4 8 2 6 4" xfId="4675" xr:uid="{00000000-0005-0000-0000-000041570000}"/>
    <cellStyle name="Normal 4 8 2 6 4 2" xfId="10461" xr:uid="{00000000-0005-0000-0000-000042570000}"/>
    <cellStyle name="Normal 4 8 2 6 4 2 2" xfId="30732" xr:uid="{00000000-0005-0000-0000-000043570000}"/>
    <cellStyle name="Normal 4 8 2 6 4 3" xfId="20583" xr:uid="{00000000-0005-0000-0000-000044570000}"/>
    <cellStyle name="Normal 4 8 2 6 5" xfId="6972" xr:uid="{00000000-0005-0000-0000-000045570000}"/>
    <cellStyle name="Normal 4 8 2 6 5 2" xfId="10462" xr:uid="{00000000-0005-0000-0000-000046570000}"/>
    <cellStyle name="Normal 4 8 2 6 5 2 2" xfId="32054" xr:uid="{00000000-0005-0000-0000-000047570000}"/>
    <cellStyle name="Normal 4 8 2 6 5 3" xfId="22880" xr:uid="{00000000-0005-0000-0000-000048570000}"/>
    <cellStyle name="Normal 4 8 2 6 6" xfId="10454" xr:uid="{00000000-0005-0000-0000-000049570000}"/>
    <cellStyle name="Normal 4 8 2 6 6 2" xfId="29414" xr:uid="{00000000-0005-0000-0000-00004A570000}"/>
    <cellStyle name="Normal 4 8 2 6 7" xfId="18300" xr:uid="{00000000-0005-0000-0000-00004B570000}"/>
    <cellStyle name="Normal 4 8 2 7" xfId="2377" xr:uid="{00000000-0005-0000-0000-00004C570000}"/>
    <cellStyle name="Normal 4 8 2 7 2" xfId="4804" xr:uid="{00000000-0005-0000-0000-00004D570000}"/>
    <cellStyle name="Normal 4 8 2 7 2 2" xfId="10464" xr:uid="{00000000-0005-0000-0000-00004E570000}"/>
    <cellStyle name="Normal 4 8 2 7 2 2 2" xfId="30787" xr:uid="{00000000-0005-0000-0000-00004F570000}"/>
    <cellStyle name="Normal 4 8 2 7 2 3" xfId="20712" xr:uid="{00000000-0005-0000-0000-000050570000}"/>
    <cellStyle name="Normal 4 8 2 7 3" xfId="7101" xr:uid="{00000000-0005-0000-0000-000051570000}"/>
    <cellStyle name="Normal 4 8 2 7 3 2" xfId="10465" xr:uid="{00000000-0005-0000-0000-000052570000}"/>
    <cellStyle name="Normal 4 8 2 7 3 2 2" xfId="32111" xr:uid="{00000000-0005-0000-0000-000053570000}"/>
    <cellStyle name="Normal 4 8 2 7 3 3" xfId="23009" xr:uid="{00000000-0005-0000-0000-000054570000}"/>
    <cellStyle name="Normal 4 8 2 7 4" xfId="10463" xr:uid="{00000000-0005-0000-0000-000055570000}"/>
    <cellStyle name="Normal 4 8 2 7 4 2" xfId="29469" xr:uid="{00000000-0005-0000-0000-000056570000}"/>
    <cellStyle name="Normal 4 8 2 7 5" xfId="18429" xr:uid="{00000000-0005-0000-0000-000057570000}"/>
    <cellStyle name="Normal 4 8 2 8" xfId="3167" xr:uid="{00000000-0005-0000-0000-000058570000}"/>
    <cellStyle name="Normal 4 8 2 8 2" xfId="5548" xr:uid="{00000000-0005-0000-0000-000059570000}"/>
    <cellStyle name="Normal 4 8 2 8 2 2" xfId="10467" xr:uid="{00000000-0005-0000-0000-00005A570000}"/>
    <cellStyle name="Normal 4 8 2 8 2 2 2" xfId="31225" xr:uid="{00000000-0005-0000-0000-00005B570000}"/>
    <cellStyle name="Normal 4 8 2 8 2 3" xfId="21456" xr:uid="{00000000-0005-0000-0000-00005C570000}"/>
    <cellStyle name="Normal 4 8 2 8 3" xfId="7845" xr:uid="{00000000-0005-0000-0000-00005D570000}"/>
    <cellStyle name="Normal 4 8 2 8 3 2" xfId="10468" xr:uid="{00000000-0005-0000-0000-00005E570000}"/>
    <cellStyle name="Normal 4 8 2 8 3 2 2" xfId="32549" xr:uid="{00000000-0005-0000-0000-00005F570000}"/>
    <cellStyle name="Normal 4 8 2 8 3 3" xfId="23753" xr:uid="{00000000-0005-0000-0000-000060570000}"/>
    <cellStyle name="Normal 4 8 2 8 4" xfId="10466" xr:uid="{00000000-0005-0000-0000-000061570000}"/>
    <cellStyle name="Normal 4 8 2 8 4 2" xfId="29907" xr:uid="{00000000-0005-0000-0000-000062570000}"/>
    <cellStyle name="Normal 4 8 2 8 5" xfId="19173" xr:uid="{00000000-0005-0000-0000-000063570000}"/>
    <cellStyle name="Normal 4 8 2 9" xfId="4060" xr:uid="{00000000-0005-0000-0000-000064570000}"/>
    <cellStyle name="Normal 4 8 2 9 2" xfId="10469" xr:uid="{00000000-0005-0000-0000-000065570000}"/>
    <cellStyle name="Normal 4 8 2 9 2 2" xfId="30350" xr:uid="{00000000-0005-0000-0000-000066570000}"/>
    <cellStyle name="Normal 4 8 2 9 3" xfId="19968" xr:uid="{00000000-0005-0000-0000-000067570000}"/>
    <cellStyle name="Normal 4 8 3" xfId="1305" xr:uid="{00000000-0005-0000-0000-000068570000}"/>
    <cellStyle name="Normal 4 8 3 10" xfId="10470" xr:uid="{00000000-0005-0000-0000-000069570000}"/>
    <cellStyle name="Normal 4 8 3 10 2" xfId="29035" xr:uid="{00000000-0005-0000-0000-00006A570000}"/>
    <cellStyle name="Normal 4 8 3 11" xfId="17687" xr:uid="{00000000-0005-0000-0000-00006B570000}"/>
    <cellStyle name="Normal 4 8 3 2" xfId="1487" xr:uid="{00000000-0005-0000-0000-00006C570000}"/>
    <cellStyle name="Normal 4 8 3 2 2" xfId="1734" xr:uid="{00000000-0005-0000-0000-00006D570000}"/>
    <cellStyle name="Normal 4 8 3 2 2 2" xfId="2046" xr:uid="{00000000-0005-0000-0000-00006E570000}"/>
    <cellStyle name="Normal 4 8 3 2 2 2 2" xfId="2924" xr:uid="{00000000-0005-0000-0000-00006F570000}"/>
    <cellStyle name="Normal 4 8 3 2 2 2 2 2" xfId="5344" xr:uid="{00000000-0005-0000-0000-000070570000}"/>
    <cellStyle name="Normal 4 8 3 2 2 2 2 2 2" xfId="10475" xr:uid="{00000000-0005-0000-0000-000071570000}"/>
    <cellStyle name="Normal 4 8 3 2 2 2 2 2 2 2" xfId="31126" xr:uid="{00000000-0005-0000-0000-000072570000}"/>
    <cellStyle name="Normal 4 8 3 2 2 2 2 2 3" xfId="21252" xr:uid="{00000000-0005-0000-0000-000073570000}"/>
    <cellStyle name="Normal 4 8 3 2 2 2 2 3" xfId="7641" xr:uid="{00000000-0005-0000-0000-000074570000}"/>
    <cellStyle name="Normal 4 8 3 2 2 2 2 3 2" xfId="10476" xr:uid="{00000000-0005-0000-0000-000075570000}"/>
    <cellStyle name="Normal 4 8 3 2 2 2 2 3 2 2" xfId="32450" xr:uid="{00000000-0005-0000-0000-000076570000}"/>
    <cellStyle name="Normal 4 8 3 2 2 2 2 3 3" xfId="23549" xr:uid="{00000000-0005-0000-0000-000077570000}"/>
    <cellStyle name="Normal 4 8 3 2 2 2 2 4" xfId="10474" xr:uid="{00000000-0005-0000-0000-000078570000}"/>
    <cellStyle name="Normal 4 8 3 2 2 2 2 4 2" xfId="29808" xr:uid="{00000000-0005-0000-0000-000079570000}"/>
    <cellStyle name="Normal 4 8 3 2 2 2 2 5" xfId="18969" xr:uid="{00000000-0005-0000-0000-00007A570000}"/>
    <cellStyle name="Normal 4 8 3 2 2 2 3" xfId="3739" xr:uid="{00000000-0005-0000-0000-00007B570000}"/>
    <cellStyle name="Normal 4 8 3 2 2 2 3 2" xfId="6088" xr:uid="{00000000-0005-0000-0000-00007C570000}"/>
    <cellStyle name="Normal 4 8 3 2 2 2 3 2 2" xfId="10478" xr:uid="{00000000-0005-0000-0000-00007D570000}"/>
    <cellStyle name="Normal 4 8 3 2 2 2 3 2 2 2" xfId="31565" xr:uid="{00000000-0005-0000-0000-00007E570000}"/>
    <cellStyle name="Normal 4 8 3 2 2 2 3 2 3" xfId="21996" xr:uid="{00000000-0005-0000-0000-00007F570000}"/>
    <cellStyle name="Normal 4 8 3 2 2 2 3 3" xfId="8385" xr:uid="{00000000-0005-0000-0000-000080570000}"/>
    <cellStyle name="Normal 4 8 3 2 2 2 3 3 2" xfId="10479" xr:uid="{00000000-0005-0000-0000-000081570000}"/>
    <cellStyle name="Normal 4 8 3 2 2 2 3 3 2 2" xfId="32889" xr:uid="{00000000-0005-0000-0000-000082570000}"/>
    <cellStyle name="Normal 4 8 3 2 2 2 3 3 3" xfId="24293" xr:uid="{00000000-0005-0000-0000-000083570000}"/>
    <cellStyle name="Normal 4 8 3 2 2 2 3 4" xfId="10477" xr:uid="{00000000-0005-0000-0000-000084570000}"/>
    <cellStyle name="Normal 4 8 3 2 2 2 3 4 2" xfId="30246" xr:uid="{00000000-0005-0000-0000-000085570000}"/>
    <cellStyle name="Normal 4 8 3 2 2 2 3 5" xfId="19713" xr:uid="{00000000-0005-0000-0000-000086570000}"/>
    <cellStyle name="Normal 4 8 3 2 2 2 4" xfId="4600" xr:uid="{00000000-0005-0000-0000-000087570000}"/>
    <cellStyle name="Normal 4 8 3 2 2 2 4 2" xfId="10480" xr:uid="{00000000-0005-0000-0000-000088570000}"/>
    <cellStyle name="Normal 4 8 3 2 2 2 4 2 2" xfId="30690" xr:uid="{00000000-0005-0000-0000-000089570000}"/>
    <cellStyle name="Normal 4 8 3 2 2 2 4 3" xfId="20508" xr:uid="{00000000-0005-0000-0000-00008A570000}"/>
    <cellStyle name="Normal 4 8 3 2 2 2 5" xfId="6897" xr:uid="{00000000-0005-0000-0000-00008B570000}"/>
    <cellStyle name="Normal 4 8 3 2 2 2 5 2" xfId="10481" xr:uid="{00000000-0005-0000-0000-00008C570000}"/>
    <cellStyle name="Normal 4 8 3 2 2 2 5 2 2" xfId="32012" xr:uid="{00000000-0005-0000-0000-00008D570000}"/>
    <cellStyle name="Normal 4 8 3 2 2 2 5 3" xfId="22805" xr:uid="{00000000-0005-0000-0000-00008E570000}"/>
    <cellStyle name="Normal 4 8 3 2 2 2 6" xfId="10473" xr:uid="{00000000-0005-0000-0000-00008F570000}"/>
    <cellStyle name="Normal 4 8 3 2 2 2 6 2" xfId="29372" xr:uid="{00000000-0005-0000-0000-000090570000}"/>
    <cellStyle name="Normal 4 8 3 2 2 2 7" xfId="18225" xr:uid="{00000000-0005-0000-0000-000091570000}"/>
    <cellStyle name="Normal 4 8 3 2 2 3" xfId="2616" xr:uid="{00000000-0005-0000-0000-000092570000}"/>
    <cellStyle name="Normal 4 8 3 2 2 3 2" xfId="5036" xr:uid="{00000000-0005-0000-0000-000093570000}"/>
    <cellStyle name="Normal 4 8 3 2 2 3 2 2" xfId="10483" xr:uid="{00000000-0005-0000-0000-000094570000}"/>
    <cellStyle name="Normal 4 8 3 2 2 3 2 2 2" xfId="30935" xr:uid="{00000000-0005-0000-0000-000095570000}"/>
    <cellStyle name="Normal 4 8 3 2 2 3 2 3" xfId="20944" xr:uid="{00000000-0005-0000-0000-000096570000}"/>
    <cellStyle name="Normal 4 8 3 2 2 3 3" xfId="7333" xr:uid="{00000000-0005-0000-0000-000097570000}"/>
    <cellStyle name="Normal 4 8 3 2 2 3 3 2" xfId="10484" xr:uid="{00000000-0005-0000-0000-000098570000}"/>
    <cellStyle name="Normal 4 8 3 2 2 3 3 2 2" xfId="32259" xr:uid="{00000000-0005-0000-0000-000099570000}"/>
    <cellStyle name="Normal 4 8 3 2 2 3 3 3" xfId="23241" xr:uid="{00000000-0005-0000-0000-00009A570000}"/>
    <cellStyle name="Normal 4 8 3 2 2 3 4" xfId="10482" xr:uid="{00000000-0005-0000-0000-00009B570000}"/>
    <cellStyle name="Normal 4 8 3 2 2 3 4 2" xfId="29617" xr:uid="{00000000-0005-0000-0000-00009C570000}"/>
    <cellStyle name="Normal 4 8 3 2 2 3 5" xfId="18661" xr:uid="{00000000-0005-0000-0000-00009D570000}"/>
    <cellStyle name="Normal 4 8 3 2 2 4" xfId="3431" xr:uid="{00000000-0005-0000-0000-00009E570000}"/>
    <cellStyle name="Normal 4 8 3 2 2 4 2" xfId="5780" xr:uid="{00000000-0005-0000-0000-00009F570000}"/>
    <cellStyle name="Normal 4 8 3 2 2 4 2 2" xfId="10486" xr:uid="{00000000-0005-0000-0000-0000A0570000}"/>
    <cellStyle name="Normal 4 8 3 2 2 4 2 2 2" xfId="31374" xr:uid="{00000000-0005-0000-0000-0000A1570000}"/>
    <cellStyle name="Normal 4 8 3 2 2 4 2 3" xfId="21688" xr:uid="{00000000-0005-0000-0000-0000A2570000}"/>
    <cellStyle name="Normal 4 8 3 2 2 4 3" xfId="8077" xr:uid="{00000000-0005-0000-0000-0000A3570000}"/>
    <cellStyle name="Normal 4 8 3 2 2 4 3 2" xfId="10487" xr:uid="{00000000-0005-0000-0000-0000A4570000}"/>
    <cellStyle name="Normal 4 8 3 2 2 4 3 2 2" xfId="32698" xr:uid="{00000000-0005-0000-0000-0000A5570000}"/>
    <cellStyle name="Normal 4 8 3 2 2 4 3 3" xfId="23985" xr:uid="{00000000-0005-0000-0000-0000A6570000}"/>
    <cellStyle name="Normal 4 8 3 2 2 4 4" xfId="10485" xr:uid="{00000000-0005-0000-0000-0000A7570000}"/>
    <cellStyle name="Normal 4 8 3 2 2 4 4 2" xfId="30055" xr:uid="{00000000-0005-0000-0000-0000A8570000}"/>
    <cellStyle name="Normal 4 8 3 2 2 4 5" xfId="19405" xr:uid="{00000000-0005-0000-0000-0000A9570000}"/>
    <cellStyle name="Normal 4 8 3 2 2 5" xfId="4292" xr:uid="{00000000-0005-0000-0000-0000AA570000}"/>
    <cellStyle name="Normal 4 8 3 2 2 5 2" xfId="10488" xr:uid="{00000000-0005-0000-0000-0000AB570000}"/>
    <cellStyle name="Normal 4 8 3 2 2 5 2 2" xfId="30499" xr:uid="{00000000-0005-0000-0000-0000AC570000}"/>
    <cellStyle name="Normal 4 8 3 2 2 5 3" xfId="20200" xr:uid="{00000000-0005-0000-0000-0000AD570000}"/>
    <cellStyle name="Normal 4 8 3 2 2 6" xfId="6589" xr:uid="{00000000-0005-0000-0000-0000AE570000}"/>
    <cellStyle name="Normal 4 8 3 2 2 6 2" xfId="10489" xr:uid="{00000000-0005-0000-0000-0000AF570000}"/>
    <cellStyle name="Normal 4 8 3 2 2 6 2 2" xfId="31821" xr:uid="{00000000-0005-0000-0000-0000B0570000}"/>
    <cellStyle name="Normal 4 8 3 2 2 6 3" xfId="22497" xr:uid="{00000000-0005-0000-0000-0000B1570000}"/>
    <cellStyle name="Normal 4 8 3 2 2 7" xfId="10472" xr:uid="{00000000-0005-0000-0000-0000B2570000}"/>
    <cellStyle name="Normal 4 8 3 2 2 7 2" xfId="29181" xr:uid="{00000000-0005-0000-0000-0000B3570000}"/>
    <cellStyle name="Normal 4 8 3 2 2 8" xfId="17917" xr:uid="{00000000-0005-0000-0000-0000B4570000}"/>
    <cellStyle name="Normal 4 8 3 2 3" xfId="1892" xr:uid="{00000000-0005-0000-0000-0000B5570000}"/>
    <cellStyle name="Normal 4 8 3 2 3 2" xfId="2770" xr:uid="{00000000-0005-0000-0000-0000B6570000}"/>
    <cellStyle name="Normal 4 8 3 2 3 2 2" xfId="5190" xr:uid="{00000000-0005-0000-0000-0000B7570000}"/>
    <cellStyle name="Normal 4 8 3 2 3 2 2 2" xfId="10492" xr:uid="{00000000-0005-0000-0000-0000B8570000}"/>
    <cellStyle name="Normal 4 8 3 2 3 2 2 2 2" xfId="31031" xr:uid="{00000000-0005-0000-0000-0000B9570000}"/>
    <cellStyle name="Normal 4 8 3 2 3 2 2 3" xfId="21098" xr:uid="{00000000-0005-0000-0000-0000BA570000}"/>
    <cellStyle name="Normal 4 8 3 2 3 2 3" xfId="7487" xr:uid="{00000000-0005-0000-0000-0000BB570000}"/>
    <cellStyle name="Normal 4 8 3 2 3 2 3 2" xfId="10493" xr:uid="{00000000-0005-0000-0000-0000BC570000}"/>
    <cellStyle name="Normal 4 8 3 2 3 2 3 2 2" xfId="32355" xr:uid="{00000000-0005-0000-0000-0000BD570000}"/>
    <cellStyle name="Normal 4 8 3 2 3 2 3 3" xfId="23395" xr:uid="{00000000-0005-0000-0000-0000BE570000}"/>
    <cellStyle name="Normal 4 8 3 2 3 2 4" xfId="10491" xr:uid="{00000000-0005-0000-0000-0000BF570000}"/>
    <cellStyle name="Normal 4 8 3 2 3 2 4 2" xfId="29713" xr:uid="{00000000-0005-0000-0000-0000C0570000}"/>
    <cellStyle name="Normal 4 8 3 2 3 2 5" xfId="18815" xr:uid="{00000000-0005-0000-0000-0000C1570000}"/>
    <cellStyle name="Normal 4 8 3 2 3 3" xfId="3585" xr:uid="{00000000-0005-0000-0000-0000C2570000}"/>
    <cellStyle name="Normal 4 8 3 2 3 3 2" xfId="5934" xr:uid="{00000000-0005-0000-0000-0000C3570000}"/>
    <cellStyle name="Normal 4 8 3 2 3 3 2 2" xfId="10495" xr:uid="{00000000-0005-0000-0000-0000C4570000}"/>
    <cellStyle name="Normal 4 8 3 2 3 3 2 2 2" xfId="31470" xr:uid="{00000000-0005-0000-0000-0000C5570000}"/>
    <cellStyle name="Normal 4 8 3 2 3 3 2 3" xfId="21842" xr:uid="{00000000-0005-0000-0000-0000C6570000}"/>
    <cellStyle name="Normal 4 8 3 2 3 3 3" xfId="8231" xr:uid="{00000000-0005-0000-0000-0000C7570000}"/>
    <cellStyle name="Normal 4 8 3 2 3 3 3 2" xfId="10496" xr:uid="{00000000-0005-0000-0000-0000C8570000}"/>
    <cellStyle name="Normal 4 8 3 2 3 3 3 2 2" xfId="32794" xr:uid="{00000000-0005-0000-0000-0000C9570000}"/>
    <cellStyle name="Normal 4 8 3 2 3 3 3 3" xfId="24139" xr:uid="{00000000-0005-0000-0000-0000CA570000}"/>
    <cellStyle name="Normal 4 8 3 2 3 3 4" xfId="10494" xr:uid="{00000000-0005-0000-0000-0000CB570000}"/>
    <cellStyle name="Normal 4 8 3 2 3 3 4 2" xfId="30151" xr:uid="{00000000-0005-0000-0000-0000CC570000}"/>
    <cellStyle name="Normal 4 8 3 2 3 3 5" xfId="19559" xr:uid="{00000000-0005-0000-0000-0000CD570000}"/>
    <cellStyle name="Normal 4 8 3 2 3 4" xfId="4446" xr:uid="{00000000-0005-0000-0000-0000CE570000}"/>
    <cellStyle name="Normal 4 8 3 2 3 4 2" xfId="10497" xr:uid="{00000000-0005-0000-0000-0000CF570000}"/>
    <cellStyle name="Normal 4 8 3 2 3 4 2 2" xfId="30595" xr:uid="{00000000-0005-0000-0000-0000D0570000}"/>
    <cellStyle name="Normal 4 8 3 2 3 4 3" xfId="20354" xr:uid="{00000000-0005-0000-0000-0000D1570000}"/>
    <cellStyle name="Normal 4 8 3 2 3 5" xfId="6743" xr:uid="{00000000-0005-0000-0000-0000D2570000}"/>
    <cellStyle name="Normal 4 8 3 2 3 5 2" xfId="10498" xr:uid="{00000000-0005-0000-0000-0000D3570000}"/>
    <cellStyle name="Normal 4 8 3 2 3 5 2 2" xfId="31917" xr:uid="{00000000-0005-0000-0000-0000D4570000}"/>
    <cellStyle name="Normal 4 8 3 2 3 5 3" xfId="22651" xr:uid="{00000000-0005-0000-0000-0000D5570000}"/>
    <cellStyle name="Normal 4 8 3 2 3 6" xfId="10490" xr:uid="{00000000-0005-0000-0000-0000D6570000}"/>
    <cellStyle name="Normal 4 8 3 2 3 6 2" xfId="29277" xr:uid="{00000000-0005-0000-0000-0000D7570000}"/>
    <cellStyle name="Normal 4 8 3 2 3 7" xfId="18071" xr:uid="{00000000-0005-0000-0000-0000D8570000}"/>
    <cellStyle name="Normal 4 8 3 2 4" xfId="2462" xr:uid="{00000000-0005-0000-0000-0000D9570000}"/>
    <cellStyle name="Normal 4 8 3 2 4 2" xfId="4882" xr:uid="{00000000-0005-0000-0000-0000DA570000}"/>
    <cellStyle name="Normal 4 8 3 2 4 2 2" xfId="10500" xr:uid="{00000000-0005-0000-0000-0000DB570000}"/>
    <cellStyle name="Normal 4 8 3 2 4 2 2 2" xfId="30840" xr:uid="{00000000-0005-0000-0000-0000DC570000}"/>
    <cellStyle name="Normal 4 8 3 2 4 2 3" xfId="20790" xr:uid="{00000000-0005-0000-0000-0000DD570000}"/>
    <cellStyle name="Normal 4 8 3 2 4 3" xfId="7179" xr:uid="{00000000-0005-0000-0000-0000DE570000}"/>
    <cellStyle name="Normal 4 8 3 2 4 3 2" xfId="10501" xr:uid="{00000000-0005-0000-0000-0000DF570000}"/>
    <cellStyle name="Normal 4 8 3 2 4 3 2 2" xfId="32164" xr:uid="{00000000-0005-0000-0000-0000E0570000}"/>
    <cellStyle name="Normal 4 8 3 2 4 3 3" xfId="23087" xr:uid="{00000000-0005-0000-0000-0000E1570000}"/>
    <cellStyle name="Normal 4 8 3 2 4 4" xfId="10499" xr:uid="{00000000-0005-0000-0000-0000E2570000}"/>
    <cellStyle name="Normal 4 8 3 2 4 4 2" xfId="29522" xr:uid="{00000000-0005-0000-0000-0000E3570000}"/>
    <cellStyle name="Normal 4 8 3 2 4 5" xfId="18507" xr:uid="{00000000-0005-0000-0000-0000E4570000}"/>
    <cellStyle name="Normal 4 8 3 2 5" xfId="3277" xr:uid="{00000000-0005-0000-0000-0000E5570000}"/>
    <cellStyle name="Normal 4 8 3 2 5 2" xfId="5626" xr:uid="{00000000-0005-0000-0000-0000E6570000}"/>
    <cellStyle name="Normal 4 8 3 2 5 2 2" xfId="10503" xr:uid="{00000000-0005-0000-0000-0000E7570000}"/>
    <cellStyle name="Normal 4 8 3 2 5 2 2 2" xfId="31278" xr:uid="{00000000-0005-0000-0000-0000E8570000}"/>
    <cellStyle name="Normal 4 8 3 2 5 2 3" xfId="21534" xr:uid="{00000000-0005-0000-0000-0000E9570000}"/>
    <cellStyle name="Normal 4 8 3 2 5 3" xfId="7923" xr:uid="{00000000-0005-0000-0000-0000EA570000}"/>
    <cellStyle name="Normal 4 8 3 2 5 3 2" xfId="10504" xr:uid="{00000000-0005-0000-0000-0000EB570000}"/>
    <cellStyle name="Normal 4 8 3 2 5 3 2 2" xfId="32602" xr:uid="{00000000-0005-0000-0000-0000EC570000}"/>
    <cellStyle name="Normal 4 8 3 2 5 3 3" xfId="23831" xr:uid="{00000000-0005-0000-0000-0000ED570000}"/>
    <cellStyle name="Normal 4 8 3 2 5 4" xfId="10502" xr:uid="{00000000-0005-0000-0000-0000EE570000}"/>
    <cellStyle name="Normal 4 8 3 2 5 4 2" xfId="29960" xr:uid="{00000000-0005-0000-0000-0000EF570000}"/>
    <cellStyle name="Normal 4 8 3 2 5 5" xfId="19251" xr:uid="{00000000-0005-0000-0000-0000F0570000}"/>
    <cellStyle name="Normal 4 8 3 2 6" xfId="4138" xr:uid="{00000000-0005-0000-0000-0000F1570000}"/>
    <cellStyle name="Normal 4 8 3 2 6 2" xfId="10505" xr:uid="{00000000-0005-0000-0000-0000F2570000}"/>
    <cellStyle name="Normal 4 8 3 2 6 2 2" xfId="30403" xr:uid="{00000000-0005-0000-0000-0000F3570000}"/>
    <cellStyle name="Normal 4 8 3 2 6 3" xfId="20046" xr:uid="{00000000-0005-0000-0000-0000F4570000}"/>
    <cellStyle name="Normal 4 8 3 2 7" xfId="6435" xr:uid="{00000000-0005-0000-0000-0000F5570000}"/>
    <cellStyle name="Normal 4 8 3 2 7 2" xfId="10506" xr:uid="{00000000-0005-0000-0000-0000F6570000}"/>
    <cellStyle name="Normal 4 8 3 2 7 2 2" xfId="31725" xr:uid="{00000000-0005-0000-0000-0000F7570000}"/>
    <cellStyle name="Normal 4 8 3 2 7 3" xfId="22343" xr:uid="{00000000-0005-0000-0000-0000F8570000}"/>
    <cellStyle name="Normal 4 8 3 2 8" xfId="10471" xr:uid="{00000000-0005-0000-0000-0000F9570000}"/>
    <cellStyle name="Normal 4 8 3 2 8 2" xfId="29086" xr:uid="{00000000-0005-0000-0000-0000FA570000}"/>
    <cellStyle name="Normal 4 8 3 2 9" xfId="17763" xr:uid="{00000000-0005-0000-0000-0000FB570000}"/>
    <cellStyle name="Normal 4 8 3 3" xfId="1637" xr:uid="{00000000-0005-0000-0000-0000FC570000}"/>
    <cellStyle name="Normal 4 8 3 3 2" xfId="1970" xr:uid="{00000000-0005-0000-0000-0000FD570000}"/>
    <cellStyle name="Normal 4 8 3 3 2 2" xfId="2848" xr:uid="{00000000-0005-0000-0000-0000FE570000}"/>
    <cellStyle name="Normal 4 8 3 3 2 2 2" xfId="5268" xr:uid="{00000000-0005-0000-0000-0000FF570000}"/>
    <cellStyle name="Normal 4 8 3 3 2 2 2 2" xfId="10510" xr:uid="{00000000-0005-0000-0000-000000580000}"/>
    <cellStyle name="Normal 4 8 3 3 2 2 2 2 2" xfId="31076" xr:uid="{00000000-0005-0000-0000-000001580000}"/>
    <cellStyle name="Normal 4 8 3 3 2 2 2 3" xfId="21176" xr:uid="{00000000-0005-0000-0000-000002580000}"/>
    <cellStyle name="Normal 4 8 3 3 2 2 3" xfId="7565" xr:uid="{00000000-0005-0000-0000-000003580000}"/>
    <cellStyle name="Normal 4 8 3 3 2 2 3 2" xfId="10511" xr:uid="{00000000-0005-0000-0000-000004580000}"/>
    <cellStyle name="Normal 4 8 3 3 2 2 3 2 2" xfId="32400" xr:uid="{00000000-0005-0000-0000-000005580000}"/>
    <cellStyle name="Normal 4 8 3 3 2 2 3 3" xfId="23473" xr:uid="{00000000-0005-0000-0000-000006580000}"/>
    <cellStyle name="Normal 4 8 3 3 2 2 4" xfId="10509" xr:uid="{00000000-0005-0000-0000-000007580000}"/>
    <cellStyle name="Normal 4 8 3 3 2 2 4 2" xfId="29758" xr:uid="{00000000-0005-0000-0000-000008580000}"/>
    <cellStyle name="Normal 4 8 3 3 2 2 5" xfId="18893" xr:uid="{00000000-0005-0000-0000-000009580000}"/>
    <cellStyle name="Normal 4 8 3 3 2 3" xfId="3663" xr:uid="{00000000-0005-0000-0000-00000A580000}"/>
    <cellStyle name="Normal 4 8 3 3 2 3 2" xfId="6012" xr:uid="{00000000-0005-0000-0000-00000B580000}"/>
    <cellStyle name="Normal 4 8 3 3 2 3 2 2" xfId="10513" xr:uid="{00000000-0005-0000-0000-00000C580000}"/>
    <cellStyle name="Normal 4 8 3 3 2 3 2 2 2" xfId="31515" xr:uid="{00000000-0005-0000-0000-00000D580000}"/>
    <cellStyle name="Normal 4 8 3 3 2 3 2 3" xfId="21920" xr:uid="{00000000-0005-0000-0000-00000E580000}"/>
    <cellStyle name="Normal 4 8 3 3 2 3 3" xfId="8309" xr:uid="{00000000-0005-0000-0000-00000F580000}"/>
    <cellStyle name="Normal 4 8 3 3 2 3 3 2" xfId="10514" xr:uid="{00000000-0005-0000-0000-000010580000}"/>
    <cellStyle name="Normal 4 8 3 3 2 3 3 2 2" xfId="32839" xr:uid="{00000000-0005-0000-0000-000011580000}"/>
    <cellStyle name="Normal 4 8 3 3 2 3 3 3" xfId="24217" xr:uid="{00000000-0005-0000-0000-000012580000}"/>
    <cellStyle name="Normal 4 8 3 3 2 3 4" xfId="10512" xr:uid="{00000000-0005-0000-0000-000013580000}"/>
    <cellStyle name="Normal 4 8 3 3 2 3 4 2" xfId="30196" xr:uid="{00000000-0005-0000-0000-000014580000}"/>
    <cellStyle name="Normal 4 8 3 3 2 3 5" xfId="19637" xr:uid="{00000000-0005-0000-0000-000015580000}"/>
    <cellStyle name="Normal 4 8 3 3 2 4" xfId="4524" xr:uid="{00000000-0005-0000-0000-000016580000}"/>
    <cellStyle name="Normal 4 8 3 3 2 4 2" xfId="10515" xr:uid="{00000000-0005-0000-0000-000017580000}"/>
    <cellStyle name="Normal 4 8 3 3 2 4 2 2" xfId="30640" xr:uid="{00000000-0005-0000-0000-000018580000}"/>
    <cellStyle name="Normal 4 8 3 3 2 4 3" xfId="20432" xr:uid="{00000000-0005-0000-0000-000019580000}"/>
    <cellStyle name="Normal 4 8 3 3 2 5" xfId="6821" xr:uid="{00000000-0005-0000-0000-00001A580000}"/>
    <cellStyle name="Normal 4 8 3 3 2 5 2" xfId="10516" xr:uid="{00000000-0005-0000-0000-00001B580000}"/>
    <cellStyle name="Normal 4 8 3 3 2 5 2 2" xfId="31962" xr:uid="{00000000-0005-0000-0000-00001C580000}"/>
    <cellStyle name="Normal 4 8 3 3 2 5 3" xfId="22729" xr:uid="{00000000-0005-0000-0000-00001D580000}"/>
    <cellStyle name="Normal 4 8 3 3 2 6" xfId="10508" xr:uid="{00000000-0005-0000-0000-00001E580000}"/>
    <cellStyle name="Normal 4 8 3 3 2 6 2" xfId="29322" xr:uid="{00000000-0005-0000-0000-00001F580000}"/>
    <cellStyle name="Normal 4 8 3 3 2 7" xfId="18149" xr:uid="{00000000-0005-0000-0000-000020580000}"/>
    <cellStyle name="Normal 4 8 3 3 3" xfId="2540" xr:uid="{00000000-0005-0000-0000-000021580000}"/>
    <cellStyle name="Normal 4 8 3 3 3 2" xfId="4960" xr:uid="{00000000-0005-0000-0000-000022580000}"/>
    <cellStyle name="Normal 4 8 3 3 3 2 2" xfId="10518" xr:uid="{00000000-0005-0000-0000-000023580000}"/>
    <cellStyle name="Normal 4 8 3 3 3 2 2 2" xfId="30885" xr:uid="{00000000-0005-0000-0000-000024580000}"/>
    <cellStyle name="Normal 4 8 3 3 3 2 3" xfId="20868" xr:uid="{00000000-0005-0000-0000-000025580000}"/>
    <cellStyle name="Normal 4 8 3 3 3 3" xfId="7257" xr:uid="{00000000-0005-0000-0000-000026580000}"/>
    <cellStyle name="Normal 4 8 3 3 3 3 2" xfId="10519" xr:uid="{00000000-0005-0000-0000-000027580000}"/>
    <cellStyle name="Normal 4 8 3 3 3 3 2 2" xfId="32209" xr:uid="{00000000-0005-0000-0000-000028580000}"/>
    <cellStyle name="Normal 4 8 3 3 3 3 3" xfId="23165" xr:uid="{00000000-0005-0000-0000-000029580000}"/>
    <cellStyle name="Normal 4 8 3 3 3 4" xfId="10517" xr:uid="{00000000-0005-0000-0000-00002A580000}"/>
    <cellStyle name="Normal 4 8 3 3 3 4 2" xfId="29567" xr:uid="{00000000-0005-0000-0000-00002B580000}"/>
    <cellStyle name="Normal 4 8 3 3 3 5" xfId="18585" xr:uid="{00000000-0005-0000-0000-00002C580000}"/>
    <cellStyle name="Normal 4 8 3 3 4" xfId="3355" xr:uid="{00000000-0005-0000-0000-00002D580000}"/>
    <cellStyle name="Normal 4 8 3 3 4 2" xfId="5704" xr:uid="{00000000-0005-0000-0000-00002E580000}"/>
    <cellStyle name="Normal 4 8 3 3 4 2 2" xfId="10521" xr:uid="{00000000-0005-0000-0000-00002F580000}"/>
    <cellStyle name="Normal 4 8 3 3 4 2 2 2" xfId="31323" xr:uid="{00000000-0005-0000-0000-000030580000}"/>
    <cellStyle name="Normal 4 8 3 3 4 2 3" xfId="21612" xr:uid="{00000000-0005-0000-0000-000031580000}"/>
    <cellStyle name="Normal 4 8 3 3 4 3" xfId="8001" xr:uid="{00000000-0005-0000-0000-000032580000}"/>
    <cellStyle name="Normal 4 8 3 3 4 3 2" xfId="10522" xr:uid="{00000000-0005-0000-0000-000033580000}"/>
    <cellStyle name="Normal 4 8 3 3 4 3 2 2" xfId="32647" xr:uid="{00000000-0005-0000-0000-000034580000}"/>
    <cellStyle name="Normal 4 8 3 3 4 3 3" xfId="23909" xr:uid="{00000000-0005-0000-0000-000035580000}"/>
    <cellStyle name="Normal 4 8 3 3 4 4" xfId="10520" xr:uid="{00000000-0005-0000-0000-000036580000}"/>
    <cellStyle name="Normal 4 8 3 3 4 4 2" xfId="30005" xr:uid="{00000000-0005-0000-0000-000037580000}"/>
    <cellStyle name="Normal 4 8 3 3 4 5" xfId="19329" xr:uid="{00000000-0005-0000-0000-000038580000}"/>
    <cellStyle name="Normal 4 8 3 3 5" xfId="4216" xr:uid="{00000000-0005-0000-0000-000039580000}"/>
    <cellStyle name="Normal 4 8 3 3 5 2" xfId="10523" xr:uid="{00000000-0005-0000-0000-00003A580000}"/>
    <cellStyle name="Normal 4 8 3 3 5 2 2" xfId="30448" xr:uid="{00000000-0005-0000-0000-00003B580000}"/>
    <cellStyle name="Normal 4 8 3 3 5 3" xfId="20124" xr:uid="{00000000-0005-0000-0000-00003C580000}"/>
    <cellStyle name="Normal 4 8 3 3 6" xfId="6513" xr:uid="{00000000-0005-0000-0000-00003D580000}"/>
    <cellStyle name="Normal 4 8 3 3 6 2" xfId="10524" xr:uid="{00000000-0005-0000-0000-00003E580000}"/>
    <cellStyle name="Normal 4 8 3 3 6 2 2" xfId="31770" xr:uid="{00000000-0005-0000-0000-00003F580000}"/>
    <cellStyle name="Normal 4 8 3 3 6 3" xfId="22421" xr:uid="{00000000-0005-0000-0000-000040580000}"/>
    <cellStyle name="Normal 4 8 3 3 7" xfId="10507" xr:uid="{00000000-0005-0000-0000-000041580000}"/>
    <cellStyle name="Normal 4 8 3 3 7 2" xfId="29131" xr:uid="{00000000-0005-0000-0000-000042580000}"/>
    <cellStyle name="Normal 4 8 3 3 8" xfId="17841" xr:uid="{00000000-0005-0000-0000-000043580000}"/>
    <cellStyle name="Normal 4 8 3 4" xfId="1816" xr:uid="{00000000-0005-0000-0000-000044580000}"/>
    <cellStyle name="Normal 4 8 3 4 2" xfId="2694" xr:uid="{00000000-0005-0000-0000-000045580000}"/>
    <cellStyle name="Normal 4 8 3 4 2 2" xfId="5114" xr:uid="{00000000-0005-0000-0000-000046580000}"/>
    <cellStyle name="Normal 4 8 3 4 2 2 2" xfId="10527" xr:uid="{00000000-0005-0000-0000-000047580000}"/>
    <cellStyle name="Normal 4 8 3 4 2 2 2 2" xfId="30980" xr:uid="{00000000-0005-0000-0000-000048580000}"/>
    <cellStyle name="Normal 4 8 3 4 2 2 3" xfId="21022" xr:uid="{00000000-0005-0000-0000-000049580000}"/>
    <cellStyle name="Normal 4 8 3 4 2 3" xfId="7411" xr:uid="{00000000-0005-0000-0000-00004A580000}"/>
    <cellStyle name="Normal 4 8 3 4 2 3 2" xfId="10528" xr:uid="{00000000-0005-0000-0000-00004B580000}"/>
    <cellStyle name="Normal 4 8 3 4 2 3 2 2" xfId="32304" xr:uid="{00000000-0005-0000-0000-00004C580000}"/>
    <cellStyle name="Normal 4 8 3 4 2 3 3" xfId="23319" xr:uid="{00000000-0005-0000-0000-00004D580000}"/>
    <cellStyle name="Normal 4 8 3 4 2 4" xfId="10526" xr:uid="{00000000-0005-0000-0000-00004E580000}"/>
    <cellStyle name="Normal 4 8 3 4 2 4 2" xfId="29662" xr:uid="{00000000-0005-0000-0000-00004F580000}"/>
    <cellStyle name="Normal 4 8 3 4 2 5" xfId="18739" xr:uid="{00000000-0005-0000-0000-000050580000}"/>
    <cellStyle name="Normal 4 8 3 4 3" xfId="3509" xr:uid="{00000000-0005-0000-0000-000051580000}"/>
    <cellStyle name="Normal 4 8 3 4 3 2" xfId="5858" xr:uid="{00000000-0005-0000-0000-000052580000}"/>
    <cellStyle name="Normal 4 8 3 4 3 2 2" xfId="10530" xr:uid="{00000000-0005-0000-0000-000053580000}"/>
    <cellStyle name="Normal 4 8 3 4 3 2 2 2" xfId="31419" xr:uid="{00000000-0005-0000-0000-000054580000}"/>
    <cellStyle name="Normal 4 8 3 4 3 2 3" xfId="21766" xr:uid="{00000000-0005-0000-0000-000055580000}"/>
    <cellStyle name="Normal 4 8 3 4 3 3" xfId="8155" xr:uid="{00000000-0005-0000-0000-000056580000}"/>
    <cellStyle name="Normal 4 8 3 4 3 3 2" xfId="10531" xr:uid="{00000000-0005-0000-0000-000057580000}"/>
    <cellStyle name="Normal 4 8 3 4 3 3 2 2" xfId="32743" xr:uid="{00000000-0005-0000-0000-000058580000}"/>
    <cellStyle name="Normal 4 8 3 4 3 3 3" xfId="24063" xr:uid="{00000000-0005-0000-0000-000059580000}"/>
    <cellStyle name="Normal 4 8 3 4 3 4" xfId="10529" xr:uid="{00000000-0005-0000-0000-00005A580000}"/>
    <cellStyle name="Normal 4 8 3 4 3 4 2" xfId="30100" xr:uid="{00000000-0005-0000-0000-00005B580000}"/>
    <cellStyle name="Normal 4 8 3 4 3 5" xfId="19483" xr:uid="{00000000-0005-0000-0000-00005C580000}"/>
    <cellStyle name="Normal 4 8 3 4 4" xfId="4370" xr:uid="{00000000-0005-0000-0000-00005D580000}"/>
    <cellStyle name="Normal 4 8 3 4 4 2" xfId="10532" xr:uid="{00000000-0005-0000-0000-00005E580000}"/>
    <cellStyle name="Normal 4 8 3 4 4 2 2" xfId="30544" xr:uid="{00000000-0005-0000-0000-00005F580000}"/>
    <cellStyle name="Normal 4 8 3 4 4 3" xfId="20278" xr:uid="{00000000-0005-0000-0000-000060580000}"/>
    <cellStyle name="Normal 4 8 3 4 5" xfId="6667" xr:uid="{00000000-0005-0000-0000-000061580000}"/>
    <cellStyle name="Normal 4 8 3 4 5 2" xfId="10533" xr:uid="{00000000-0005-0000-0000-000062580000}"/>
    <cellStyle name="Normal 4 8 3 4 5 2 2" xfId="31866" xr:uid="{00000000-0005-0000-0000-000063580000}"/>
    <cellStyle name="Normal 4 8 3 4 5 3" xfId="22575" xr:uid="{00000000-0005-0000-0000-000064580000}"/>
    <cellStyle name="Normal 4 8 3 4 6" xfId="10525" xr:uid="{00000000-0005-0000-0000-000065580000}"/>
    <cellStyle name="Normal 4 8 3 4 6 2" xfId="29226" xr:uid="{00000000-0005-0000-0000-000066580000}"/>
    <cellStyle name="Normal 4 8 3 4 7" xfId="17995" xr:uid="{00000000-0005-0000-0000-000067580000}"/>
    <cellStyle name="Normal 4 8 3 5" xfId="2147" xr:uid="{00000000-0005-0000-0000-000068580000}"/>
    <cellStyle name="Normal 4 8 3 5 2" xfId="3001" xr:uid="{00000000-0005-0000-0000-000069580000}"/>
    <cellStyle name="Normal 4 8 3 5 2 2" xfId="5421" xr:uid="{00000000-0005-0000-0000-00006A580000}"/>
    <cellStyle name="Normal 4 8 3 5 2 2 2" xfId="10536" xr:uid="{00000000-0005-0000-0000-00006B580000}"/>
    <cellStyle name="Normal 4 8 3 5 2 2 2 2" xfId="31170" xr:uid="{00000000-0005-0000-0000-00006C580000}"/>
    <cellStyle name="Normal 4 8 3 5 2 2 3" xfId="21329" xr:uid="{00000000-0005-0000-0000-00006D580000}"/>
    <cellStyle name="Normal 4 8 3 5 2 3" xfId="7718" xr:uid="{00000000-0005-0000-0000-00006E580000}"/>
    <cellStyle name="Normal 4 8 3 5 2 3 2" xfId="10537" xr:uid="{00000000-0005-0000-0000-00006F580000}"/>
    <cellStyle name="Normal 4 8 3 5 2 3 2 2" xfId="32494" xr:uid="{00000000-0005-0000-0000-000070580000}"/>
    <cellStyle name="Normal 4 8 3 5 2 3 3" xfId="23626" xr:uid="{00000000-0005-0000-0000-000071580000}"/>
    <cellStyle name="Normal 4 8 3 5 2 4" xfId="10535" xr:uid="{00000000-0005-0000-0000-000072580000}"/>
    <cellStyle name="Normal 4 8 3 5 2 4 2" xfId="29852" xr:uid="{00000000-0005-0000-0000-000073580000}"/>
    <cellStyle name="Normal 4 8 3 5 2 5" xfId="19046" xr:uid="{00000000-0005-0000-0000-000074580000}"/>
    <cellStyle name="Normal 4 8 3 5 3" xfId="3840" xr:uid="{00000000-0005-0000-0000-000075580000}"/>
    <cellStyle name="Normal 4 8 3 5 3 2" xfId="6165" xr:uid="{00000000-0005-0000-0000-000076580000}"/>
    <cellStyle name="Normal 4 8 3 5 3 2 2" xfId="10539" xr:uid="{00000000-0005-0000-0000-000077580000}"/>
    <cellStyle name="Normal 4 8 3 5 3 2 2 2" xfId="31609" xr:uid="{00000000-0005-0000-0000-000078580000}"/>
    <cellStyle name="Normal 4 8 3 5 3 2 3" xfId="22073" xr:uid="{00000000-0005-0000-0000-000079580000}"/>
    <cellStyle name="Normal 4 8 3 5 3 3" xfId="8462" xr:uid="{00000000-0005-0000-0000-00007A580000}"/>
    <cellStyle name="Normal 4 8 3 5 3 3 2" xfId="10540" xr:uid="{00000000-0005-0000-0000-00007B580000}"/>
    <cellStyle name="Normal 4 8 3 5 3 3 2 2" xfId="32933" xr:uid="{00000000-0005-0000-0000-00007C580000}"/>
    <cellStyle name="Normal 4 8 3 5 3 3 3" xfId="24370" xr:uid="{00000000-0005-0000-0000-00007D580000}"/>
    <cellStyle name="Normal 4 8 3 5 3 4" xfId="10538" xr:uid="{00000000-0005-0000-0000-00007E580000}"/>
    <cellStyle name="Normal 4 8 3 5 3 4 2" xfId="30290" xr:uid="{00000000-0005-0000-0000-00007F580000}"/>
    <cellStyle name="Normal 4 8 3 5 3 5" xfId="19790" xr:uid="{00000000-0005-0000-0000-000080580000}"/>
    <cellStyle name="Normal 4 8 3 5 4" xfId="4677" xr:uid="{00000000-0005-0000-0000-000081580000}"/>
    <cellStyle name="Normal 4 8 3 5 4 2" xfId="10541" xr:uid="{00000000-0005-0000-0000-000082580000}"/>
    <cellStyle name="Normal 4 8 3 5 4 2 2" xfId="30734" xr:uid="{00000000-0005-0000-0000-000083580000}"/>
    <cellStyle name="Normal 4 8 3 5 4 3" xfId="20585" xr:uid="{00000000-0005-0000-0000-000084580000}"/>
    <cellStyle name="Normal 4 8 3 5 5" xfId="6974" xr:uid="{00000000-0005-0000-0000-000085580000}"/>
    <cellStyle name="Normal 4 8 3 5 5 2" xfId="10542" xr:uid="{00000000-0005-0000-0000-000086580000}"/>
    <cellStyle name="Normal 4 8 3 5 5 2 2" xfId="32056" xr:uid="{00000000-0005-0000-0000-000087580000}"/>
    <cellStyle name="Normal 4 8 3 5 5 3" xfId="22882" xr:uid="{00000000-0005-0000-0000-000088580000}"/>
    <cellStyle name="Normal 4 8 3 5 6" xfId="10534" xr:uid="{00000000-0005-0000-0000-000089580000}"/>
    <cellStyle name="Normal 4 8 3 5 6 2" xfId="29416" xr:uid="{00000000-0005-0000-0000-00008A580000}"/>
    <cellStyle name="Normal 4 8 3 5 7" xfId="18302" xr:uid="{00000000-0005-0000-0000-00008B580000}"/>
    <cellStyle name="Normal 4 8 3 6" xfId="2379" xr:uid="{00000000-0005-0000-0000-00008C580000}"/>
    <cellStyle name="Normal 4 8 3 6 2" xfId="4806" xr:uid="{00000000-0005-0000-0000-00008D580000}"/>
    <cellStyle name="Normal 4 8 3 6 2 2" xfId="10544" xr:uid="{00000000-0005-0000-0000-00008E580000}"/>
    <cellStyle name="Normal 4 8 3 6 2 2 2" xfId="30789" xr:uid="{00000000-0005-0000-0000-00008F580000}"/>
    <cellStyle name="Normal 4 8 3 6 2 3" xfId="20714" xr:uid="{00000000-0005-0000-0000-000090580000}"/>
    <cellStyle name="Normal 4 8 3 6 3" xfId="7103" xr:uid="{00000000-0005-0000-0000-000091580000}"/>
    <cellStyle name="Normal 4 8 3 6 3 2" xfId="10545" xr:uid="{00000000-0005-0000-0000-000092580000}"/>
    <cellStyle name="Normal 4 8 3 6 3 2 2" xfId="32113" xr:uid="{00000000-0005-0000-0000-000093580000}"/>
    <cellStyle name="Normal 4 8 3 6 3 3" xfId="23011" xr:uid="{00000000-0005-0000-0000-000094580000}"/>
    <cellStyle name="Normal 4 8 3 6 4" xfId="10543" xr:uid="{00000000-0005-0000-0000-000095580000}"/>
    <cellStyle name="Normal 4 8 3 6 4 2" xfId="29471" xr:uid="{00000000-0005-0000-0000-000096580000}"/>
    <cellStyle name="Normal 4 8 3 6 5" xfId="18431" xr:uid="{00000000-0005-0000-0000-000097580000}"/>
    <cellStyle name="Normal 4 8 3 7" xfId="3169" xr:uid="{00000000-0005-0000-0000-000098580000}"/>
    <cellStyle name="Normal 4 8 3 7 2" xfId="5550" xr:uid="{00000000-0005-0000-0000-000099580000}"/>
    <cellStyle name="Normal 4 8 3 7 2 2" xfId="10547" xr:uid="{00000000-0005-0000-0000-00009A580000}"/>
    <cellStyle name="Normal 4 8 3 7 2 2 2" xfId="31227" xr:uid="{00000000-0005-0000-0000-00009B580000}"/>
    <cellStyle name="Normal 4 8 3 7 2 3" xfId="21458" xr:uid="{00000000-0005-0000-0000-00009C580000}"/>
    <cellStyle name="Normal 4 8 3 7 3" xfId="7847" xr:uid="{00000000-0005-0000-0000-00009D580000}"/>
    <cellStyle name="Normal 4 8 3 7 3 2" xfId="10548" xr:uid="{00000000-0005-0000-0000-00009E580000}"/>
    <cellStyle name="Normal 4 8 3 7 3 2 2" xfId="32551" xr:uid="{00000000-0005-0000-0000-00009F580000}"/>
    <cellStyle name="Normal 4 8 3 7 3 3" xfId="23755" xr:uid="{00000000-0005-0000-0000-0000A0580000}"/>
    <cellStyle name="Normal 4 8 3 7 4" xfId="10546" xr:uid="{00000000-0005-0000-0000-0000A1580000}"/>
    <cellStyle name="Normal 4 8 3 7 4 2" xfId="29909" xr:uid="{00000000-0005-0000-0000-0000A2580000}"/>
    <cellStyle name="Normal 4 8 3 7 5" xfId="19175" xr:uid="{00000000-0005-0000-0000-0000A3580000}"/>
    <cellStyle name="Normal 4 8 3 8" xfId="4062" xr:uid="{00000000-0005-0000-0000-0000A4580000}"/>
    <cellStyle name="Normal 4 8 3 8 2" xfId="10549" xr:uid="{00000000-0005-0000-0000-0000A5580000}"/>
    <cellStyle name="Normal 4 8 3 8 2 2" xfId="30352" xr:uid="{00000000-0005-0000-0000-0000A6580000}"/>
    <cellStyle name="Normal 4 8 3 8 3" xfId="19970" xr:uid="{00000000-0005-0000-0000-0000A7580000}"/>
    <cellStyle name="Normal 4 8 3 9" xfId="6359" xr:uid="{00000000-0005-0000-0000-0000A8580000}"/>
    <cellStyle name="Normal 4 8 3 9 2" xfId="10550" xr:uid="{00000000-0005-0000-0000-0000A9580000}"/>
    <cellStyle name="Normal 4 8 3 9 2 2" xfId="31674" xr:uid="{00000000-0005-0000-0000-0000AA580000}"/>
    <cellStyle name="Normal 4 8 3 9 3" xfId="22267" xr:uid="{00000000-0005-0000-0000-0000AB580000}"/>
    <cellStyle name="Normal 4 8 4" xfId="1469" xr:uid="{00000000-0005-0000-0000-0000AC580000}"/>
    <cellStyle name="Normal 4 8 4 2" xfId="1716" xr:uid="{00000000-0005-0000-0000-0000AD580000}"/>
    <cellStyle name="Normal 4 8 4 2 2" xfId="2028" xr:uid="{00000000-0005-0000-0000-0000AE580000}"/>
    <cellStyle name="Normal 4 8 4 2 2 2" xfId="2906" xr:uid="{00000000-0005-0000-0000-0000AF580000}"/>
    <cellStyle name="Normal 4 8 4 2 2 2 2" xfId="5326" xr:uid="{00000000-0005-0000-0000-0000B0580000}"/>
    <cellStyle name="Normal 4 8 4 2 2 2 2 2" xfId="10555" xr:uid="{00000000-0005-0000-0000-0000B1580000}"/>
    <cellStyle name="Normal 4 8 4 2 2 2 2 2 2" xfId="31115" xr:uid="{00000000-0005-0000-0000-0000B2580000}"/>
    <cellStyle name="Normal 4 8 4 2 2 2 2 3" xfId="21234" xr:uid="{00000000-0005-0000-0000-0000B3580000}"/>
    <cellStyle name="Normal 4 8 4 2 2 2 3" xfId="7623" xr:uid="{00000000-0005-0000-0000-0000B4580000}"/>
    <cellStyle name="Normal 4 8 4 2 2 2 3 2" xfId="10556" xr:uid="{00000000-0005-0000-0000-0000B5580000}"/>
    <cellStyle name="Normal 4 8 4 2 2 2 3 2 2" xfId="32439" xr:uid="{00000000-0005-0000-0000-0000B6580000}"/>
    <cellStyle name="Normal 4 8 4 2 2 2 3 3" xfId="23531" xr:uid="{00000000-0005-0000-0000-0000B7580000}"/>
    <cellStyle name="Normal 4 8 4 2 2 2 4" xfId="10554" xr:uid="{00000000-0005-0000-0000-0000B8580000}"/>
    <cellStyle name="Normal 4 8 4 2 2 2 4 2" xfId="29797" xr:uid="{00000000-0005-0000-0000-0000B9580000}"/>
    <cellStyle name="Normal 4 8 4 2 2 2 5" xfId="18951" xr:uid="{00000000-0005-0000-0000-0000BA580000}"/>
    <cellStyle name="Normal 4 8 4 2 2 3" xfId="3721" xr:uid="{00000000-0005-0000-0000-0000BB580000}"/>
    <cellStyle name="Normal 4 8 4 2 2 3 2" xfId="6070" xr:uid="{00000000-0005-0000-0000-0000BC580000}"/>
    <cellStyle name="Normal 4 8 4 2 2 3 2 2" xfId="10558" xr:uid="{00000000-0005-0000-0000-0000BD580000}"/>
    <cellStyle name="Normal 4 8 4 2 2 3 2 2 2" xfId="31554" xr:uid="{00000000-0005-0000-0000-0000BE580000}"/>
    <cellStyle name="Normal 4 8 4 2 2 3 2 3" xfId="21978" xr:uid="{00000000-0005-0000-0000-0000BF580000}"/>
    <cellStyle name="Normal 4 8 4 2 2 3 3" xfId="8367" xr:uid="{00000000-0005-0000-0000-0000C0580000}"/>
    <cellStyle name="Normal 4 8 4 2 2 3 3 2" xfId="10559" xr:uid="{00000000-0005-0000-0000-0000C1580000}"/>
    <cellStyle name="Normal 4 8 4 2 2 3 3 2 2" xfId="32878" xr:uid="{00000000-0005-0000-0000-0000C2580000}"/>
    <cellStyle name="Normal 4 8 4 2 2 3 3 3" xfId="24275" xr:uid="{00000000-0005-0000-0000-0000C3580000}"/>
    <cellStyle name="Normal 4 8 4 2 2 3 4" xfId="10557" xr:uid="{00000000-0005-0000-0000-0000C4580000}"/>
    <cellStyle name="Normal 4 8 4 2 2 3 4 2" xfId="30235" xr:uid="{00000000-0005-0000-0000-0000C5580000}"/>
    <cellStyle name="Normal 4 8 4 2 2 3 5" xfId="19695" xr:uid="{00000000-0005-0000-0000-0000C6580000}"/>
    <cellStyle name="Normal 4 8 4 2 2 4" xfId="4582" xr:uid="{00000000-0005-0000-0000-0000C7580000}"/>
    <cellStyle name="Normal 4 8 4 2 2 4 2" xfId="10560" xr:uid="{00000000-0005-0000-0000-0000C8580000}"/>
    <cellStyle name="Normal 4 8 4 2 2 4 2 2" xfId="30679" xr:uid="{00000000-0005-0000-0000-0000C9580000}"/>
    <cellStyle name="Normal 4 8 4 2 2 4 3" xfId="20490" xr:uid="{00000000-0005-0000-0000-0000CA580000}"/>
    <cellStyle name="Normal 4 8 4 2 2 5" xfId="6879" xr:uid="{00000000-0005-0000-0000-0000CB580000}"/>
    <cellStyle name="Normal 4 8 4 2 2 5 2" xfId="10561" xr:uid="{00000000-0005-0000-0000-0000CC580000}"/>
    <cellStyle name="Normal 4 8 4 2 2 5 2 2" xfId="32001" xr:uid="{00000000-0005-0000-0000-0000CD580000}"/>
    <cellStyle name="Normal 4 8 4 2 2 5 3" xfId="22787" xr:uid="{00000000-0005-0000-0000-0000CE580000}"/>
    <cellStyle name="Normal 4 8 4 2 2 6" xfId="10553" xr:uid="{00000000-0005-0000-0000-0000CF580000}"/>
    <cellStyle name="Normal 4 8 4 2 2 6 2" xfId="29361" xr:uid="{00000000-0005-0000-0000-0000D0580000}"/>
    <cellStyle name="Normal 4 8 4 2 2 7" xfId="18207" xr:uid="{00000000-0005-0000-0000-0000D1580000}"/>
    <cellStyle name="Normal 4 8 4 2 3" xfId="2598" xr:uid="{00000000-0005-0000-0000-0000D2580000}"/>
    <cellStyle name="Normal 4 8 4 2 3 2" xfId="5018" xr:uid="{00000000-0005-0000-0000-0000D3580000}"/>
    <cellStyle name="Normal 4 8 4 2 3 2 2" xfId="10563" xr:uid="{00000000-0005-0000-0000-0000D4580000}"/>
    <cellStyle name="Normal 4 8 4 2 3 2 2 2" xfId="30924" xr:uid="{00000000-0005-0000-0000-0000D5580000}"/>
    <cellStyle name="Normal 4 8 4 2 3 2 3" xfId="20926" xr:uid="{00000000-0005-0000-0000-0000D6580000}"/>
    <cellStyle name="Normal 4 8 4 2 3 3" xfId="7315" xr:uid="{00000000-0005-0000-0000-0000D7580000}"/>
    <cellStyle name="Normal 4 8 4 2 3 3 2" xfId="10564" xr:uid="{00000000-0005-0000-0000-0000D8580000}"/>
    <cellStyle name="Normal 4 8 4 2 3 3 2 2" xfId="32248" xr:uid="{00000000-0005-0000-0000-0000D9580000}"/>
    <cellStyle name="Normal 4 8 4 2 3 3 3" xfId="23223" xr:uid="{00000000-0005-0000-0000-0000DA580000}"/>
    <cellStyle name="Normal 4 8 4 2 3 4" xfId="10562" xr:uid="{00000000-0005-0000-0000-0000DB580000}"/>
    <cellStyle name="Normal 4 8 4 2 3 4 2" xfId="29606" xr:uid="{00000000-0005-0000-0000-0000DC580000}"/>
    <cellStyle name="Normal 4 8 4 2 3 5" xfId="18643" xr:uid="{00000000-0005-0000-0000-0000DD580000}"/>
    <cellStyle name="Normal 4 8 4 2 4" xfId="3413" xr:uid="{00000000-0005-0000-0000-0000DE580000}"/>
    <cellStyle name="Normal 4 8 4 2 4 2" xfId="5762" xr:uid="{00000000-0005-0000-0000-0000DF580000}"/>
    <cellStyle name="Normal 4 8 4 2 4 2 2" xfId="10566" xr:uid="{00000000-0005-0000-0000-0000E0580000}"/>
    <cellStyle name="Normal 4 8 4 2 4 2 2 2" xfId="31362" xr:uid="{00000000-0005-0000-0000-0000E1580000}"/>
    <cellStyle name="Normal 4 8 4 2 4 2 3" xfId="21670" xr:uid="{00000000-0005-0000-0000-0000E2580000}"/>
    <cellStyle name="Normal 4 8 4 2 4 3" xfId="8059" xr:uid="{00000000-0005-0000-0000-0000E3580000}"/>
    <cellStyle name="Normal 4 8 4 2 4 3 2" xfId="10567" xr:uid="{00000000-0005-0000-0000-0000E4580000}"/>
    <cellStyle name="Normal 4 8 4 2 4 3 2 2" xfId="32686" xr:uid="{00000000-0005-0000-0000-0000E5580000}"/>
    <cellStyle name="Normal 4 8 4 2 4 3 3" xfId="23967" xr:uid="{00000000-0005-0000-0000-0000E6580000}"/>
    <cellStyle name="Normal 4 8 4 2 4 4" xfId="10565" xr:uid="{00000000-0005-0000-0000-0000E7580000}"/>
    <cellStyle name="Normal 4 8 4 2 4 4 2" xfId="30044" xr:uid="{00000000-0005-0000-0000-0000E8580000}"/>
    <cellStyle name="Normal 4 8 4 2 4 5" xfId="19387" xr:uid="{00000000-0005-0000-0000-0000E9580000}"/>
    <cellStyle name="Normal 4 8 4 2 5" xfId="4274" xr:uid="{00000000-0005-0000-0000-0000EA580000}"/>
    <cellStyle name="Normal 4 8 4 2 5 2" xfId="10568" xr:uid="{00000000-0005-0000-0000-0000EB580000}"/>
    <cellStyle name="Normal 4 8 4 2 5 2 2" xfId="30487" xr:uid="{00000000-0005-0000-0000-0000EC580000}"/>
    <cellStyle name="Normal 4 8 4 2 5 3" xfId="20182" xr:uid="{00000000-0005-0000-0000-0000ED580000}"/>
    <cellStyle name="Normal 4 8 4 2 6" xfId="6571" xr:uid="{00000000-0005-0000-0000-0000EE580000}"/>
    <cellStyle name="Normal 4 8 4 2 6 2" xfId="10569" xr:uid="{00000000-0005-0000-0000-0000EF580000}"/>
    <cellStyle name="Normal 4 8 4 2 6 2 2" xfId="31809" xr:uid="{00000000-0005-0000-0000-0000F0580000}"/>
    <cellStyle name="Normal 4 8 4 2 6 3" xfId="22479" xr:uid="{00000000-0005-0000-0000-0000F1580000}"/>
    <cellStyle name="Normal 4 8 4 2 7" xfId="10552" xr:uid="{00000000-0005-0000-0000-0000F2580000}"/>
    <cellStyle name="Normal 4 8 4 2 7 2" xfId="29170" xr:uid="{00000000-0005-0000-0000-0000F3580000}"/>
    <cellStyle name="Normal 4 8 4 2 8" xfId="17899" xr:uid="{00000000-0005-0000-0000-0000F4580000}"/>
    <cellStyle name="Normal 4 8 4 3" xfId="1874" xr:uid="{00000000-0005-0000-0000-0000F5580000}"/>
    <cellStyle name="Normal 4 8 4 3 2" xfId="2752" xr:uid="{00000000-0005-0000-0000-0000F6580000}"/>
    <cellStyle name="Normal 4 8 4 3 2 2" xfId="5172" xr:uid="{00000000-0005-0000-0000-0000F7580000}"/>
    <cellStyle name="Normal 4 8 4 3 2 2 2" xfId="10572" xr:uid="{00000000-0005-0000-0000-0000F8580000}"/>
    <cellStyle name="Normal 4 8 4 3 2 2 2 2" xfId="31019" xr:uid="{00000000-0005-0000-0000-0000F9580000}"/>
    <cellStyle name="Normal 4 8 4 3 2 2 3" xfId="21080" xr:uid="{00000000-0005-0000-0000-0000FA580000}"/>
    <cellStyle name="Normal 4 8 4 3 2 3" xfId="7469" xr:uid="{00000000-0005-0000-0000-0000FB580000}"/>
    <cellStyle name="Normal 4 8 4 3 2 3 2" xfId="10573" xr:uid="{00000000-0005-0000-0000-0000FC580000}"/>
    <cellStyle name="Normal 4 8 4 3 2 3 2 2" xfId="32343" xr:uid="{00000000-0005-0000-0000-0000FD580000}"/>
    <cellStyle name="Normal 4 8 4 3 2 3 3" xfId="23377" xr:uid="{00000000-0005-0000-0000-0000FE580000}"/>
    <cellStyle name="Normal 4 8 4 3 2 4" xfId="10571" xr:uid="{00000000-0005-0000-0000-0000FF580000}"/>
    <cellStyle name="Normal 4 8 4 3 2 4 2" xfId="29701" xr:uid="{00000000-0005-0000-0000-000000590000}"/>
    <cellStyle name="Normal 4 8 4 3 2 5" xfId="18797" xr:uid="{00000000-0005-0000-0000-000001590000}"/>
    <cellStyle name="Normal 4 8 4 3 3" xfId="3567" xr:uid="{00000000-0005-0000-0000-000002590000}"/>
    <cellStyle name="Normal 4 8 4 3 3 2" xfId="5916" xr:uid="{00000000-0005-0000-0000-000003590000}"/>
    <cellStyle name="Normal 4 8 4 3 3 2 2" xfId="10575" xr:uid="{00000000-0005-0000-0000-000004590000}"/>
    <cellStyle name="Normal 4 8 4 3 3 2 2 2" xfId="31458" xr:uid="{00000000-0005-0000-0000-000005590000}"/>
    <cellStyle name="Normal 4 8 4 3 3 2 3" xfId="21824" xr:uid="{00000000-0005-0000-0000-000006590000}"/>
    <cellStyle name="Normal 4 8 4 3 3 3" xfId="8213" xr:uid="{00000000-0005-0000-0000-000007590000}"/>
    <cellStyle name="Normal 4 8 4 3 3 3 2" xfId="10576" xr:uid="{00000000-0005-0000-0000-000008590000}"/>
    <cellStyle name="Normal 4 8 4 3 3 3 2 2" xfId="32782" xr:uid="{00000000-0005-0000-0000-000009590000}"/>
    <cellStyle name="Normal 4 8 4 3 3 3 3" xfId="24121" xr:uid="{00000000-0005-0000-0000-00000A590000}"/>
    <cellStyle name="Normal 4 8 4 3 3 4" xfId="10574" xr:uid="{00000000-0005-0000-0000-00000B590000}"/>
    <cellStyle name="Normal 4 8 4 3 3 4 2" xfId="30139" xr:uid="{00000000-0005-0000-0000-00000C590000}"/>
    <cellStyle name="Normal 4 8 4 3 3 5" xfId="19541" xr:uid="{00000000-0005-0000-0000-00000D590000}"/>
    <cellStyle name="Normal 4 8 4 3 4" xfId="4428" xr:uid="{00000000-0005-0000-0000-00000E590000}"/>
    <cellStyle name="Normal 4 8 4 3 4 2" xfId="10577" xr:uid="{00000000-0005-0000-0000-00000F590000}"/>
    <cellStyle name="Normal 4 8 4 3 4 2 2" xfId="30583" xr:uid="{00000000-0005-0000-0000-000010590000}"/>
    <cellStyle name="Normal 4 8 4 3 4 3" xfId="20336" xr:uid="{00000000-0005-0000-0000-000011590000}"/>
    <cellStyle name="Normal 4 8 4 3 5" xfId="6725" xr:uid="{00000000-0005-0000-0000-000012590000}"/>
    <cellStyle name="Normal 4 8 4 3 5 2" xfId="10578" xr:uid="{00000000-0005-0000-0000-000013590000}"/>
    <cellStyle name="Normal 4 8 4 3 5 2 2" xfId="31905" xr:uid="{00000000-0005-0000-0000-000014590000}"/>
    <cellStyle name="Normal 4 8 4 3 5 3" xfId="22633" xr:uid="{00000000-0005-0000-0000-000015590000}"/>
    <cellStyle name="Normal 4 8 4 3 6" xfId="10570" xr:uid="{00000000-0005-0000-0000-000016590000}"/>
    <cellStyle name="Normal 4 8 4 3 6 2" xfId="29265" xr:uid="{00000000-0005-0000-0000-000017590000}"/>
    <cellStyle name="Normal 4 8 4 3 7" xfId="18053" xr:uid="{00000000-0005-0000-0000-000018590000}"/>
    <cellStyle name="Normal 4 8 4 4" xfId="2444" xr:uid="{00000000-0005-0000-0000-000019590000}"/>
    <cellStyle name="Normal 4 8 4 4 2" xfId="4864" xr:uid="{00000000-0005-0000-0000-00001A590000}"/>
    <cellStyle name="Normal 4 8 4 4 2 2" xfId="10580" xr:uid="{00000000-0005-0000-0000-00001B590000}"/>
    <cellStyle name="Normal 4 8 4 4 2 2 2" xfId="30828" xr:uid="{00000000-0005-0000-0000-00001C590000}"/>
    <cellStyle name="Normal 4 8 4 4 2 3" xfId="20772" xr:uid="{00000000-0005-0000-0000-00001D590000}"/>
    <cellStyle name="Normal 4 8 4 4 3" xfId="7161" xr:uid="{00000000-0005-0000-0000-00001E590000}"/>
    <cellStyle name="Normal 4 8 4 4 3 2" xfId="10581" xr:uid="{00000000-0005-0000-0000-00001F590000}"/>
    <cellStyle name="Normal 4 8 4 4 3 2 2" xfId="32152" xr:uid="{00000000-0005-0000-0000-000020590000}"/>
    <cellStyle name="Normal 4 8 4 4 3 3" xfId="23069" xr:uid="{00000000-0005-0000-0000-000021590000}"/>
    <cellStyle name="Normal 4 8 4 4 4" xfId="10579" xr:uid="{00000000-0005-0000-0000-000022590000}"/>
    <cellStyle name="Normal 4 8 4 4 4 2" xfId="29510" xr:uid="{00000000-0005-0000-0000-000023590000}"/>
    <cellStyle name="Normal 4 8 4 4 5" xfId="18489" xr:uid="{00000000-0005-0000-0000-000024590000}"/>
    <cellStyle name="Normal 4 8 4 5" xfId="3259" xr:uid="{00000000-0005-0000-0000-000025590000}"/>
    <cellStyle name="Normal 4 8 4 5 2" xfId="5608" xr:uid="{00000000-0005-0000-0000-000026590000}"/>
    <cellStyle name="Normal 4 8 4 5 2 2" xfId="10583" xr:uid="{00000000-0005-0000-0000-000027590000}"/>
    <cellStyle name="Normal 4 8 4 5 2 2 2" xfId="31266" xr:uid="{00000000-0005-0000-0000-000028590000}"/>
    <cellStyle name="Normal 4 8 4 5 2 3" xfId="21516" xr:uid="{00000000-0005-0000-0000-000029590000}"/>
    <cellStyle name="Normal 4 8 4 5 3" xfId="7905" xr:uid="{00000000-0005-0000-0000-00002A590000}"/>
    <cellStyle name="Normal 4 8 4 5 3 2" xfId="10584" xr:uid="{00000000-0005-0000-0000-00002B590000}"/>
    <cellStyle name="Normal 4 8 4 5 3 2 2" xfId="32590" xr:uid="{00000000-0005-0000-0000-00002C590000}"/>
    <cellStyle name="Normal 4 8 4 5 3 3" xfId="23813" xr:uid="{00000000-0005-0000-0000-00002D590000}"/>
    <cellStyle name="Normal 4 8 4 5 4" xfId="10582" xr:uid="{00000000-0005-0000-0000-00002E590000}"/>
    <cellStyle name="Normal 4 8 4 5 4 2" xfId="29948" xr:uid="{00000000-0005-0000-0000-00002F590000}"/>
    <cellStyle name="Normal 4 8 4 5 5" xfId="19233" xr:uid="{00000000-0005-0000-0000-000030590000}"/>
    <cellStyle name="Normal 4 8 4 6" xfId="4120" xr:uid="{00000000-0005-0000-0000-000031590000}"/>
    <cellStyle name="Normal 4 8 4 6 2" xfId="10585" xr:uid="{00000000-0005-0000-0000-000032590000}"/>
    <cellStyle name="Normal 4 8 4 6 2 2" xfId="30391" xr:uid="{00000000-0005-0000-0000-000033590000}"/>
    <cellStyle name="Normal 4 8 4 6 3" xfId="20028" xr:uid="{00000000-0005-0000-0000-000034590000}"/>
    <cellStyle name="Normal 4 8 4 7" xfId="6417" xr:uid="{00000000-0005-0000-0000-000035590000}"/>
    <cellStyle name="Normal 4 8 4 7 2" xfId="10586" xr:uid="{00000000-0005-0000-0000-000036590000}"/>
    <cellStyle name="Normal 4 8 4 7 2 2" xfId="31713" xr:uid="{00000000-0005-0000-0000-000037590000}"/>
    <cellStyle name="Normal 4 8 4 7 3" xfId="22325" xr:uid="{00000000-0005-0000-0000-000038590000}"/>
    <cellStyle name="Normal 4 8 4 8" xfId="10551" xr:uid="{00000000-0005-0000-0000-000039590000}"/>
    <cellStyle name="Normal 4 8 4 8 2" xfId="29075" xr:uid="{00000000-0005-0000-0000-00003A590000}"/>
    <cellStyle name="Normal 4 8 4 9" xfId="17745" xr:uid="{00000000-0005-0000-0000-00003B590000}"/>
    <cellStyle name="Normal 4 8 5" xfId="1634" xr:uid="{00000000-0005-0000-0000-00003C590000}"/>
    <cellStyle name="Normal 4 8 5 2" xfId="1967" xr:uid="{00000000-0005-0000-0000-00003D590000}"/>
    <cellStyle name="Normal 4 8 5 2 2" xfId="2845" xr:uid="{00000000-0005-0000-0000-00003E590000}"/>
    <cellStyle name="Normal 4 8 5 2 2 2" xfId="5265" xr:uid="{00000000-0005-0000-0000-00003F590000}"/>
    <cellStyle name="Normal 4 8 5 2 2 2 2" xfId="10590" xr:uid="{00000000-0005-0000-0000-000040590000}"/>
    <cellStyle name="Normal 4 8 5 2 2 2 2 2" xfId="31073" xr:uid="{00000000-0005-0000-0000-000041590000}"/>
    <cellStyle name="Normal 4 8 5 2 2 2 3" xfId="21173" xr:uid="{00000000-0005-0000-0000-000042590000}"/>
    <cellStyle name="Normal 4 8 5 2 2 3" xfId="7562" xr:uid="{00000000-0005-0000-0000-000043590000}"/>
    <cellStyle name="Normal 4 8 5 2 2 3 2" xfId="10591" xr:uid="{00000000-0005-0000-0000-000044590000}"/>
    <cellStyle name="Normal 4 8 5 2 2 3 2 2" xfId="32397" xr:uid="{00000000-0005-0000-0000-000045590000}"/>
    <cellStyle name="Normal 4 8 5 2 2 3 3" xfId="23470" xr:uid="{00000000-0005-0000-0000-000046590000}"/>
    <cellStyle name="Normal 4 8 5 2 2 4" xfId="10589" xr:uid="{00000000-0005-0000-0000-000047590000}"/>
    <cellStyle name="Normal 4 8 5 2 2 4 2" xfId="29755" xr:uid="{00000000-0005-0000-0000-000048590000}"/>
    <cellStyle name="Normal 4 8 5 2 2 5" xfId="18890" xr:uid="{00000000-0005-0000-0000-000049590000}"/>
    <cellStyle name="Normal 4 8 5 2 3" xfId="3660" xr:uid="{00000000-0005-0000-0000-00004A590000}"/>
    <cellStyle name="Normal 4 8 5 2 3 2" xfId="6009" xr:uid="{00000000-0005-0000-0000-00004B590000}"/>
    <cellStyle name="Normal 4 8 5 2 3 2 2" xfId="10593" xr:uid="{00000000-0005-0000-0000-00004C590000}"/>
    <cellStyle name="Normal 4 8 5 2 3 2 2 2" xfId="31512" xr:uid="{00000000-0005-0000-0000-00004D590000}"/>
    <cellStyle name="Normal 4 8 5 2 3 2 3" xfId="21917" xr:uid="{00000000-0005-0000-0000-00004E590000}"/>
    <cellStyle name="Normal 4 8 5 2 3 3" xfId="8306" xr:uid="{00000000-0005-0000-0000-00004F590000}"/>
    <cellStyle name="Normal 4 8 5 2 3 3 2" xfId="10594" xr:uid="{00000000-0005-0000-0000-000050590000}"/>
    <cellStyle name="Normal 4 8 5 2 3 3 2 2" xfId="32836" xr:uid="{00000000-0005-0000-0000-000051590000}"/>
    <cellStyle name="Normal 4 8 5 2 3 3 3" xfId="24214" xr:uid="{00000000-0005-0000-0000-000052590000}"/>
    <cellStyle name="Normal 4 8 5 2 3 4" xfId="10592" xr:uid="{00000000-0005-0000-0000-000053590000}"/>
    <cellStyle name="Normal 4 8 5 2 3 4 2" xfId="30193" xr:uid="{00000000-0005-0000-0000-000054590000}"/>
    <cellStyle name="Normal 4 8 5 2 3 5" xfId="19634" xr:uid="{00000000-0005-0000-0000-000055590000}"/>
    <cellStyle name="Normal 4 8 5 2 4" xfId="4521" xr:uid="{00000000-0005-0000-0000-000056590000}"/>
    <cellStyle name="Normal 4 8 5 2 4 2" xfId="10595" xr:uid="{00000000-0005-0000-0000-000057590000}"/>
    <cellStyle name="Normal 4 8 5 2 4 2 2" xfId="30637" xr:uid="{00000000-0005-0000-0000-000058590000}"/>
    <cellStyle name="Normal 4 8 5 2 4 3" xfId="20429" xr:uid="{00000000-0005-0000-0000-000059590000}"/>
    <cellStyle name="Normal 4 8 5 2 5" xfId="6818" xr:uid="{00000000-0005-0000-0000-00005A590000}"/>
    <cellStyle name="Normal 4 8 5 2 5 2" xfId="10596" xr:uid="{00000000-0005-0000-0000-00005B590000}"/>
    <cellStyle name="Normal 4 8 5 2 5 2 2" xfId="31959" xr:uid="{00000000-0005-0000-0000-00005C590000}"/>
    <cellStyle name="Normal 4 8 5 2 5 3" xfId="22726" xr:uid="{00000000-0005-0000-0000-00005D590000}"/>
    <cellStyle name="Normal 4 8 5 2 6" xfId="10588" xr:uid="{00000000-0005-0000-0000-00005E590000}"/>
    <cellStyle name="Normal 4 8 5 2 6 2" xfId="29319" xr:uid="{00000000-0005-0000-0000-00005F590000}"/>
    <cellStyle name="Normal 4 8 5 2 7" xfId="18146" xr:uid="{00000000-0005-0000-0000-000060590000}"/>
    <cellStyle name="Normal 4 8 5 3" xfId="2537" xr:uid="{00000000-0005-0000-0000-000061590000}"/>
    <cellStyle name="Normal 4 8 5 3 2" xfId="4957" xr:uid="{00000000-0005-0000-0000-000062590000}"/>
    <cellStyle name="Normal 4 8 5 3 2 2" xfId="10598" xr:uid="{00000000-0005-0000-0000-000063590000}"/>
    <cellStyle name="Normal 4 8 5 3 2 2 2" xfId="30882" xr:uid="{00000000-0005-0000-0000-000064590000}"/>
    <cellStyle name="Normal 4 8 5 3 2 3" xfId="20865" xr:uid="{00000000-0005-0000-0000-000065590000}"/>
    <cellStyle name="Normal 4 8 5 3 3" xfId="7254" xr:uid="{00000000-0005-0000-0000-000066590000}"/>
    <cellStyle name="Normal 4 8 5 3 3 2" xfId="10599" xr:uid="{00000000-0005-0000-0000-000067590000}"/>
    <cellStyle name="Normal 4 8 5 3 3 2 2" xfId="32206" xr:uid="{00000000-0005-0000-0000-000068590000}"/>
    <cellStyle name="Normal 4 8 5 3 3 3" xfId="23162" xr:uid="{00000000-0005-0000-0000-000069590000}"/>
    <cellStyle name="Normal 4 8 5 3 4" xfId="10597" xr:uid="{00000000-0005-0000-0000-00006A590000}"/>
    <cellStyle name="Normal 4 8 5 3 4 2" xfId="29564" xr:uid="{00000000-0005-0000-0000-00006B590000}"/>
    <cellStyle name="Normal 4 8 5 3 5" xfId="18582" xr:uid="{00000000-0005-0000-0000-00006C590000}"/>
    <cellStyle name="Normal 4 8 5 4" xfId="3352" xr:uid="{00000000-0005-0000-0000-00006D590000}"/>
    <cellStyle name="Normal 4 8 5 4 2" xfId="5701" xr:uid="{00000000-0005-0000-0000-00006E590000}"/>
    <cellStyle name="Normal 4 8 5 4 2 2" xfId="10601" xr:uid="{00000000-0005-0000-0000-00006F590000}"/>
    <cellStyle name="Normal 4 8 5 4 2 2 2" xfId="31320" xr:uid="{00000000-0005-0000-0000-000070590000}"/>
    <cellStyle name="Normal 4 8 5 4 2 3" xfId="21609" xr:uid="{00000000-0005-0000-0000-000071590000}"/>
    <cellStyle name="Normal 4 8 5 4 3" xfId="7998" xr:uid="{00000000-0005-0000-0000-000072590000}"/>
    <cellStyle name="Normal 4 8 5 4 3 2" xfId="10602" xr:uid="{00000000-0005-0000-0000-000073590000}"/>
    <cellStyle name="Normal 4 8 5 4 3 2 2" xfId="32644" xr:uid="{00000000-0005-0000-0000-000074590000}"/>
    <cellStyle name="Normal 4 8 5 4 3 3" xfId="23906" xr:uid="{00000000-0005-0000-0000-000075590000}"/>
    <cellStyle name="Normal 4 8 5 4 4" xfId="10600" xr:uid="{00000000-0005-0000-0000-000076590000}"/>
    <cellStyle name="Normal 4 8 5 4 4 2" xfId="30002" xr:uid="{00000000-0005-0000-0000-000077590000}"/>
    <cellStyle name="Normal 4 8 5 4 5" xfId="19326" xr:uid="{00000000-0005-0000-0000-000078590000}"/>
    <cellStyle name="Normal 4 8 5 5" xfId="4213" xr:uid="{00000000-0005-0000-0000-000079590000}"/>
    <cellStyle name="Normal 4 8 5 5 2" xfId="10603" xr:uid="{00000000-0005-0000-0000-00007A590000}"/>
    <cellStyle name="Normal 4 8 5 5 2 2" xfId="30445" xr:uid="{00000000-0005-0000-0000-00007B590000}"/>
    <cellStyle name="Normal 4 8 5 5 3" xfId="20121" xr:uid="{00000000-0005-0000-0000-00007C590000}"/>
    <cellStyle name="Normal 4 8 5 6" xfId="6510" xr:uid="{00000000-0005-0000-0000-00007D590000}"/>
    <cellStyle name="Normal 4 8 5 6 2" xfId="10604" xr:uid="{00000000-0005-0000-0000-00007E590000}"/>
    <cellStyle name="Normal 4 8 5 6 2 2" xfId="31767" xr:uid="{00000000-0005-0000-0000-00007F590000}"/>
    <cellStyle name="Normal 4 8 5 6 3" xfId="22418" xr:uid="{00000000-0005-0000-0000-000080590000}"/>
    <cellStyle name="Normal 4 8 5 7" xfId="10587" xr:uid="{00000000-0005-0000-0000-000081590000}"/>
    <cellStyle name="Normal 4 8 5 7 2" xfId="29128" xr:uid="{00000000-0005-0000-0000-000082590000}"/>
    <cellStyle name="Normal 4 8 5 8" xfId="17838" xr:uid="{00000000-0005-0000-0000-000083590000}"/>
    <cellStyle name="Normal 4 8 6" xfId="1813" xr:uid="{00000000-0005-0000-0000-000084590000}"/>
    <cellStyle name="Normal 4 8 6 2" xfId="2691" xr:uid="{00000000-0005-0000-0000-000085590000}"/>
    <cellStyle name="Normal 4 8 6 2 2" xfId="5111" xr:uid="{00000000-0005-0000-0000-000086590000}"/>
    <cellStyle name="Normal 4 8 6 2 2 2" xfId="10607" xr:uid="{00000000-0005-0000-0000-000087590000}"/>
    <cellStyle name="Normal 4 8 6 2 2 2 2" xfId="30977" xr:uid="{00000000-0005-0000-0000-000088590000}"/>
    <cellStyle name="Normal 4 8 6 2 2 3" xfId="21019" xr:uid="{00000000-0005-0000-0000-000089590000}"/>
    <cellStyle name="Normal 4 8 6 2 3" xfId="7408" xr:uid="{00000000-0005-0000-0000-00008A590000}"/>
    <cellStyle name="Normal 4 8 6 2 3 2" xfId="10608" xr:uid="{00000000-0005-0000-0000-00008B590000}"/>
    <cellStyle name="Normal 4 8 6 2 3 2 2" xfId="32301" xr:uid="{00000000-0005-0000-0000-00008C590000}"/>
    <cellStyle name="Normal 4 8 6 2 3 3" xfId="23316" xr:uid="{00000000-0005-0000-0000-00008D590000}"/>
    <cellStyle name="Normal 4 8 6 2 4" xfId="10606" xr:uid="{00000000-0005-0000-0000-00008E590000}"/>
    <cellStyle name="Normal 4 8 6 2 4 2" xfId="29659" xr:uid="{00000000-0005-0000-0000-00008F590000}"/>
    <cellStyle name="Normal 4 8 6 2 5" xfId="18736" xr:uid="{00000000-0005-0000-0000-000090590000}"/>
    <cellStyle name="Normal 4 8 6 3" xfId="3506" xr:uid="{00000000-0005-0000-0000-000091590000}"/>
    <cellStyle name="Normal 4 8 6 3 2" xfId="5855" xr:uid="{00000000-0005-0000-0000-000092590000}"/>
    <cellStyle name="Normal 4 8 6 3 2 2" xfId="10610" xr:uid="{00000000-0005-0000-0000-000093590000}"/>
    <cellStyle name="Normal 4 8 6 3 2 2 2" xfId="31416" xr:uid="{00000000-0005-0000-0000-000094590000}"/>
    <cellStyle name="Normal 4 8 6 3 2 3" xfId="21763" xr:uid="{00000000-0005-0000-0000-000095590000}"/>
    <cellStyle name="Normal 4 8 6 3 3" xfId="8152" xr:uid="{00000000-0005-0000-0000-000096590000}"/>
    <cellStyle name="Normal 4 8 6 3 3 2" xfId="10611" xr:uid="{00000000-0005-0000-0000-000097590000}"/>
    <cellStyle name="Normal 4 8 6 3 3 2 2" xfId="32740" xr:uid="{00000000-0005-0000-0000-000098590000}"/>
    <cellStyle name="Normal 4 8 6 3 3 3" xfId="24060" xr:uid="{00000000-0005-0000-0000-000099590000}"/>
    <cellStyle name="Normal 4 8 6 3 4" xfId="10609" xr:uid="{00000000-0005-0000-0000-00009A590000}"/>
    <cellStyle name="Normal 4 8 6 3 4 2" xfId="30097" xr:uid="{00000000-0005-0000-0000-00009B590000}"/>
    <cellStyle name="Normal 4 8 6 3 5" xfId="19480" xr:uid="{00000000-0005-0000-0000-00009C590000}"/>
    <cellStyle name="Normal 4 8 6 4" xfId="4367" xr:uid="{00000000-0005-0000-0000-00009D590000}"/>
    <cellStyle name="Normal 4 8 6 4 2" xfId="10612" xr:uid="{00000000-0005-0000-0000-00009E590000}"/>
    <cellStyle name="Normal 4 8 6 4 2 2" xfId="30541" xr:uid="{00000000-0005-0000-0000-00009F590000}"/>
    <cellStyle name="Normal 4 8 6 4 3" xfId="20275" xr:uid="{00000000-0005-0000-0000-0000A0590000}"/>
    <cellStyle name="Normal 4 8 6 5" xfId="6664" xr:uid="{00000000-0005-0000-0000-0000A1590000}"/>
    <cellStyle name="Normal 4 8 6 5 2" xfId="10613" xr:uid="{00000000-0005-0000-0000-0000A2590000}"/>
    <cellStyle name="Normal 4 8 6 5 2 2" xfId="31863" xr:uid="{00000000-0005-0000-0000-0000A3590000}"/>
    <cellStyle name="Normal 4 8 6 5 3" xfId="22572" xr:uid="{00000000-0005-0000-0000-0000A4590000}"/>
    <cellStyle name="Normal 4 8 6 6" xfId="10605" xr:uid="{00000000-0005-0000-0000-0000A5590000}"/>
    <cellStyle name="Normal 4 8 6 6 2" xfId="29223" xr:uid="{00000000-0005-0000-0000-0000A6590000}"/>
    <cellStyle name="Normal 4 8 6 7" xfId="17992" xr:uid="{00000000-0005-0000-0000-0000A7590000}"/>
    <cellStyle name="Normal 4 8 7" xfId="2144" xr:uid="{00000000-0005-0000-0000-0000A8590000}"/>
    <cellStyle name="Normal 4 8 7 2" xfId="2998" xr:uid="{00000000-0005-0000-0000-0000A9590000}"/>
    <cellStyle name="Normal 4 8 7 2 2" xfId="5418" xr:uid="{00000000-0005-0000-0000-0000AA590000}"/>
    <cellStyle name="Normal 4 8 7 2 2 2" xfId="10616" xr:uid="{00000000-0005-0000-0000-0000AB590000}"/>
    <cellStyle name="Normal 4 8 7 2 2 2 2" xfId="31167" xr:uid="{00000000-0005-0000-0000-0000AC590000}"/>
    <cellStyle name="Normal 4 8 7 2 2 3" xfId="21326" xr:uid="{00000000-0005-0000-0000-0000AD590000}"/>
    <cellStyle name="Normal 4 8 7 2 3" xfId="7715" xr:uid="{00000000-0005-0000-0000-0000AE590000}"/>
    <cellStyle name="Normal 4 8 7 2 3 2" xfId="10617" xr:uid="{00000000-0005-0000-0000-0000AF590000}"/>
    <cellStyle name="Normal 4 8 7 2 3 2 2" xfId="32491" xr:uid="{00000000-0005-0000-0000-0000B0590000}"/>
    <cellStyle name="Normal 4 8 7 2 3 3" xfId="23623" xr:uid="{00000000-0005-0000-0000-0000B1590000}"/>
    <cellStyle name="Normal 4 8 7 2 4" xfId="10615" xr:uid="{00000000-0005-0000-0000-0000B2590000}"/>
    <cellStyle name="Normal 4 8 7 2 4 2" xfId="29849" xr:uid="{00000000-0005-0000-0000-0000B3590000}"/>
    <cellStyle name="Normal 4 8 7 2 5" xfId="19043" xr:uid="{00000000-0005-0000-0000-0000B4590000}"/>
    <cellStyle name="Normal 4 8 7 3" xfId="3837" xr:uid="{00000000-0005-0000-0000-0000B5590000}"/>
    <cellStyle name="Normal 4 8 7 3 2" xfId="6162" xr:uid="{00000000-0005-0000-0000-0000B6590000}"/>
    <cellStyle name="Normal 4 8 7 3 2 2" xfId="10619" xr:uid="{00000000-0005-0000-0000-0000B7590000}"/>
    <cellStyle name="Normal 4 8 7 3 2 2 2" xfId="31606" xr:uid="{00000000-0005-0000-0000-0000B8590000}"/>
    <cellStyle name="Normal 4 8 7 3 2 3" xfId="22070" xr:uid="{00000000-0005-0000-0000-0000B9590000}"/>
    <cellStyle name="Normal 4 8 7 3 3" xfId="8459" xr:uid="{00000000-0005-0000-0000-0000BA590000}"/>
    <cellStyle name="Normal 4 8 7 3 3 2" xfId="10620" xr:uid="{00000000-0005-0000-0000-0000BB590000}"/>
    <cellStyle name="Normal 4 8 7 3 3 2 2" xfId="32930" xr:uid="{00000000-0005-0000-0000-0000BC590000}"/>
    <cellStyle name="Normal 4 8 7 3 3 3" xfId="24367" xr:uid="{00000000-0005-0000-0000-0000BD590000}"/>
    <cellStyle name="Normal 4 8 7 3 4" xfId="10618" xr:uid="{00000000-0005-0000-0000-0000BE590000}"/>
    <cellStyle name="Normal 4 8 7 3 4 2" xfId="30287" xr:uid="{00000000-0005-0000-0000-0000BF590000}"/>
    <cellStyle name="Normal 4 8 7 3 5" xfId="19787" xr:uid="{00000000-0005-0000-0000-0000C0590000}"/>
    <cellStyle name="Normal 4 8 7 4" xfId="4674" xr:uid="{00000000-0005-0000-0000-0000C1590000}"/>
    <cellStyle name="Normal 4 8 7 4 2" xfId="10621" xr:uid="{00000000-0005-0000-0000-0000C2590000}"/>
    <cellStyle name="Normal 4 8 7 4 2 2" xfId="30731" xr:uid="{00000000-0005-0000-0000-0000C3590000}"/>
    <cellStyle name="Normal 4 8 7 4 3" xfId="20582" xr:uid="{00000000-0005-0000-0000-0000C4590000}"/>
    <cellStyle name="Normal 4 8 7 5" xfId="6971" xr:uid="{00000000-0005-0000-0000-0000C5590000}"/>
    <cellStyle name="Normal 4 8 7 5 2" xfId="10622" xr:uid="{00000000-0005-0000-0000-0000C6590000}"/>
    <cellStyle name="Normal 4 8 7 5 2 2" xfId="32053" xr:uid="{00000000-0005-0000-0000-0000C7590000}"/>
    <cellStyle name="Normal 4 8 7 5 3" xfId="22879" xr:uid="{00000000-0005-0000-0000-0000C8590000}"/>
    <cellStyle name="Normal 4 8 7 6" xfId="10614" xr:uid="{00000000-0005-0000-0000-0000C9590000}"/>
    <cellStyle name="Normal 4 8 7 6 2" xfId="29413" xr:uid="{00000000-0005-0000-0000-0000CA590000}"/>
    <cellStyle name="Normal 4 8 7 7" xfId="18299" xr:uid="{00000000-0005-0000-0000-0000CB590000}"/>
    <cellStyle name="Normal 4 8 8" xfId="2376" xr:uid="{00000000-0005-0000-0000-0000CC590000}"/>
    <cellStyle name="Normal 4 8 8 2" xfId="4803" xr:uid="{00000000-0005-0000-0000-0000CD590000}"/>
    <cellStyle name="Normal 4 8 8 2 2" xfId="10624" xr:uid="{00000000-0005-0000-0000-0000CE590000}"/>
    <cellStyle name="Normal 4 8 8 2 2 2" xfId="30786" xr:uid="{00000000-0005-0000-0000-0000CF590000}"/>
    <cellStyle name="Normal 4 8 8 2 3" xfId="20711" xr:uid="{00000000-0005-0000-0000-0000D0590000}"/>
    <cellStyle name="Normal 4 8 8 3" xfId="7100" xr:uid="{00000000-0005-0000-0000-0000D1590000}"/>
    <cellStyle name="Normal 4 8 8 3 2" xfId="10625" xr:uid="{00000000-0005-0000-0000-0000D2590000}"/>
    <cellStyle name="Normal 4 8 8 3 2 2" xfId="32110" xr:uid="{00000000-0005-0000-0000-0000D3590000}"/>
    <cellStyle name="Normal 4 8 8 3 3" xfId="23008" xr:uid="{00000000-0005-0000-0000-0000D4590000}"/>
    <cellStyle name="Normal 4 8 8 4" xfId="10623" xr:uid="{00000000-0005-0000-0000-0000D5590000}"/>
    <cellStyle name="Normal 4 8 8 4 2" xfId="29468" xr:uid="{00000000-0005-0000-0000-0000D6590000}"/>
    <cellStyle name="Normal 4 8 8 5" xfId="18428" xr:uid="{00000000-0005-0000-0000-0000D7590000}"/>
    <cellStyle name="Normal 4 8 9" xfId="3166" xr:uid="{00000000-0005-0000-0000-0000D8590000}"/>
    <cellStyle name="Normal 4 8 9 2" xfId="5547" xr:uid="{00000000-0005-0000-0000-0000D9590000}"/>
    <cellStyle name="Normal 4 8 9 2 2" xfId="10627" xr:uid="{00000000-0005-0000-0000-0000DA590000}"/>
    <cellStyle name="Normal 4 8 9 2 2 2" xfId="31224" xr:uid="{00000000-0005-0000-0000-0000DB590000}"/>
    <cellStyle name="Normal 4 8 9 2 3" xfId="21455" xr:uid="{00000000-0005-0000-0000-0000DC590000}"/>
    <cellStyle name="Normal 4 8 9 3" xfId="7844" xr:uid="{00000000-0005-0000-0000-0000DD590000}"/>
    <cellStyle name="Normal 4 8 9 3 2" xfId="10628" xr:uid="{00000000-0005-0000-0000-0000DE590000}"/>
    <cellStyle name="Normal 4 8 9 3 2 2" xfId="32548" xr:uid="{00000000-0005-0000-0000-0000DF590000}"/>
    <cellStyle name="Normal 4 8 9 3 3" xfId="23752" xr:uid="{00000000-0005-0000-0000-0000E0590000}"/>
    <cellStyle name="Normal 4 8 9 4" xfId="10626" xr:uid="{00000000-0005-0000-0000-0000E1590000}"/>
    <cellStyle name="Normal 4 8 9 4 2" xfId="29906" xr:uid="{00000000-0005-0000-0000-0000E2590000}"/>
    <cellStyle name="Normal 4 8 9 5" xfId="19172" xr:uid="{00000000-0005-0000-0000-0000E3590000}"/>
    <cellStyle name="Normal 4 9" xfId="1306" xr:uid="{00000000-0005-0000-0000-0000E4590000}"/>
    <cellStyle name="Normal 4 9 2" xfId="10629" xr:uid="{00000000-0005-0000-0000-0000E5590000}"/>
    <cellStyle name="Normal 4 9 2 2" xfId="15127" xr:uid="{00000000-0005-0000-0000-0000E6590000}"/>
    <cellStyle name="Normal 4 9 2 2 2" xfId="26431" xr:uid="{00000000-0005-0000-0000-0000E7590000}"/>
    <cellStyle name="Normal 4 9 2 3" xfId="13753" xr:uid="{00000000-0005-0000-0000-0000E8590000}"/>
    <cellStyle name="Normal 4 9 2 3 2" xfId="25058" xr:uid="{00000000-0005-0000-0000-0000E9590000}"/>
    <cellStyle name="Normal 4 9 2 4" xfId="16226" xr:uid="{00000000-0005-0000-0000-0000EA590000}"/>
    <cellStyle name="Normal 4 9 2 4 2" xfId="27522" xr:uid="{00000000-0005-0000-0000-0000EB590000}"/>
    <cellStyle name="Normal 4 9 3" xfId="15658" xr:uid="{00000000-0005-0000-0000-0000EC590000}"/>
    <cellStyle name="Normal 4 9 3 2" xfId="26960" xr:uid="{00000000-0005-0000-0000-0000ED590000}"/>
    <cellStyle name="Normal 4 9 4" xfId="14285" xr:uid="{00000000-0005-0000-0000-0000EE590000}"/>
    <cellStyle name="Normal 4 9 4 2" xfId="25590" xr:uid="{00000000-0005-0000-0000-0000EF590000}"/>
    <cellStyle name="Normal 4 9 5" xfId="17071" xr:uid="{00000000-0005-0000-0000-0000F0590000}"/>
    <cellStyle name="Normal 4 9 5 2" xfId="28301" xr:uid="{00000000-0005-0000-0000-0000F1590000}"/>
    <cellStyle name="Normal 4_Accruals workings" xfId="1307" xr:uid="{00000000-0005-0000-0000-0000F2590000}"/>
    <cellStyle name="Normal 40" xfId="1511" xr:uid="{00000000-0005-0000-0000-0000F3590000}"/>
    <cellStyle name="Normal 40 2" xfId="10630" xr:uid="{00000000-0005-0000-0000-0000F4590000}"/>
    <cellStyle name="Normal 40 2 2" xfId="28511" xr:uid="{00000000-0005-0000-0000-0000F5590000}"/>
    <cellStyle name="Normal 41" xfId="732" xr:uid="{00000000-0005-0000-0000-0000F6590000}"/>
    <cellStyle name="Normal 41 2" xfId="2219" xr:uid="{00000000-0005-0000-0000-0000F7590000}"/>
    <cellStyle name="Normal 41 2 2" xfId="10632" xr:uid="{00000000-0005-0000-0000-0000F8590000}"/>
    <cellStyle name="Normal 41 2 2 2" xfId="28861" xr:uid="{00000000-0005-0000-0000-0000F9590000}"/>
    <cellStyle name="Normal 41 2 3" xfId="28513" xr:uid="{00000000-0005-0000-0000-0000FA590000}"/>
    <cellStyle name="Normal 41 3" xfId="10631" xr:uid="{00000000-0005-0000-0000-0000FB590000}"/>
    <cellStyle name="Normal 41 3 2" xfId="28860" xr:uid="{00000000-0005-0000-0000-0000FC590000}"/>
    <cellStyle name="Normal 41 4" xfId="28512" xr:uid="{00000000-0005-0000-0000-0000FD590000}"/>
    <cellStyle name="Normal 42" xfId="1510" xr:uid="{00000000-0005-0000-0000-0000FE590000}"/>
    <cellStyle name="Normal 42 2" xfId="1757" xr:uid="{00000000-0005-0000-0000-0000FF590000}"/>
    <cellStyle name="Normal 42 2 2" xfId="10634" xr:uid="{00000000-0005-0000-0000-0000005A0000}"/>
    <cellStyle name="Normal 42 3" xfId="10633" xr:uid="{00000000-0005-0000-0000-0000015A0000}"/>
    <cellStyle name="Normal 43" xfId="775" xr:uid="{00000000-0005-0000-0000-0000025A0000}"/>
    <cellStyle name="Normal 43 2" xfId="2220" xr:uid="{00000000-0005-0000-0000-0000035A0000}"/>
    <cellStyle name="Normal 43 2 2" xfId="10636" xr:uid="{00000000-0005-0000-0000-0000045A0000}"/>
    <cellStyle name="Normal 43 2 2 2" xfId="28863" xr:uid="{00000000-0005-0000-0000-0000055A0000}"/>
    <cellStyle name="Normal 43 2 3" xfId="28515" xr:uid="{00000000-0005-0000-0000-0000065A0000}"/>
    <cellStyle name="Normal 43 3" xfId="10635" xr:uid="{00000000-0005-0000-0000-0000075A0000}"/>
    <cellStyle name="Normal 43 3 2" xfId="28862" xr:uid="{00000000-0005-0000-0000-0000085A0000}"/>
    <cellStyle name="Normal 43 4" xfId="28514" xr:uid="{00000000-0005-0000-0000-0000095A0000}"/>
    <cellStyle name="Normal 44" xfId="1760" xr:uid="{00000000-0005-0000-0000-00000A5A0000}"/>
    <cellStyle name="Normal 44 2" xfId="2248" xr:uid="{00000000-0005-0000-0000-00000B5A0000}"/>
    <cellStyle name="Normal 44 2 2" xfId="10638" xr:uid="{00000000-0005-0000-0000-00000C5A0000}"/>
    <cellStyle name="Normal 44 2 2 2" xfId="28865" xr:uid="{00000000-0005-0000-0000-00000D5A0000}"/>
    <cellStyle name="Normal 44 2 3" xfId="28517" xr:uid="{00000000-0005-0000-0000-00000E5A0000}"/>
    <cellStyle name="Normal 44 3" xfId="10637" xr:uid="{00000000-0005-0000-0000-00000F5A0000}"/>
    <cellStyle name="Normal 44 3 2" xfId="28864" xr:uid="{00000000-0005-0000-0000-0000105A0000}"/>
    <cellStyle name="Normal 44 4" xfId="28516" xr:uid="{00000000-0005-0000-0000-0000115A0000}"/>
    <cellStyle name="Normal 45" xfId="1759" xr:uid="{00000000-0005-0000-0000-0000125A0000}"/>
    <cellStyle name="Normal 45 2" xfId="2247" xr:uid="{00000000-0005-0000-0000-0000135A0000}"/>
    <cellStyle name="Normal 45 2 2" xfId="10640" xr:uid="{00000000-0005-0000-0000-0000145A0000}"/>
    <cellStyle name="Normal 45 2 2 2" xfId="28867" xr:uid="{00000000-0005-0000-0000-0000155A0000}"/>
    <cellStyle name="Normal 45 2 3" xfId="28519" xr:uid="{00000000-0005-0000-0000-0000165A0000}"/>
    <cellStyle name="Normal 45 3" xfId="10639" xr:uid="{00000000-0005-0000-0000-0000175A0000}"/>
    <cellStyle name="Normal 45 3 2" xfId="28866" xr:uid="{00000000-0005-0000-0000-0000185A0000}"/>
    <cellStyle name="Normal 45 4" xfId="28518" xr:uid="{00000000-0005-0000-0000-0000195A0000}"/>
    <cellStyle name="Normal 46" xfId="1758" xr:uid="{00000000-0005-0000-0000-00001A5A0000}"/>
    <cellStyle name="Normal 46 2" xfId="2246" xr:uid="{00000000-0005-0000-0000-00001B5A0000}"/>
    <cellStyle name="Normal 46 2 2" xfId="10642" xr:uid="{00000000-0005-0000-0000-00001C5A0000}"/>
    <cellStyle name="Normal 46 2 2 2" xfId="28869" xr:uid="{00000000-0005-0000-0000-00001D5A0000}"/>
    <cellStyle name="Normal 46 2 3" xfId="28521" xr:uid="{00000000-0005-0000-0000-00001E5A0000}"/>
    <cellStyle name="Normal 46 3" xfId="10641" xr:uid="{00000000-0005-0000-0000-00001F5A0000}"/>
    <cellStyle name="Normal 46 3 2" xfId="28868" xr:uid="{00000000-0005-0000-0000-0000205A0000}"/>
    <cellStyle name="Normal 46 4" xfId="28520" xr:uid="{00000000-0005-0000-0000-0000215A0000}"/>
    <cellStyle name="Normal 47" xfId="2214" xr:uid="{00000000-0005-0000-0000-0000225A0000}"/>
    <cellStyle name="Normal 47 2" xfId="3025" xr:uid="{00000000-0005-0000-0000-0000235A0000}"/>
    <cellStyle name="Normal 47 2 2" xfId="10644" xr:uid="{00000000-0005-0000-0000-0000245A0000}"/>
    <cellStyle name="Normal 47 2 2 2" xfId="28871" xr:uid="{00000000-0005-0000-0000-0000255A0000}"/>
    <cellStyle name="Normal 47 2 3" xfId="28523" xr:uid="{00000000-0005-0000-0000-0000265A0000}"/>
    <cellStyle name="Normal 47 3" xfId="10643" xr:uid="{00000000-0005-0000-0000-0000275A0000}"/>
    <cellStyle name="Normal 47 3 2" xfId="28870" xr:uid="{00000000-0005-0000-0000-0000285A0000}"/>
    <cellStyle name="Normal 47 4" xfId="28522" xr:uid="{00000000-0005-0000-0000-0000295A0000}"/>
    <cellStyle name="Normal 48" xfId="2212" xr:uid="{00000000-0005-0000-0000-00002A5A0000}"/>
    <cellStyle name="Normal 48 2" xfId="3024" xr:uid="{00000000-0005-0000-0000-00002B5A0000}"/>
    <cellStyle name="Normal 48 2 2" xfId="10646" xr:uid="{00000000-0005-0000-0000-00002C5A0000}"/>
    <cellStyle name="Normal 48 2 2 2" xfId="28873" xr:uid="{00000000-0005-0000-0000-00002D5A0000}"/>
    <cellStyle name="Normal 48 2 3" xfId="28525" xr:uid="{00000000-0005-0000-0000-00002E5A0000}"/>
    <cellStyle name="Normal 48 3" xfId="10645" xr:uid="{00000000-0005-0000-0000-00002F5A0000}"/>
    <cellStyle name="Normal 48 3 2" xfId="28872" xr:uid="{00000000-0005-0000-0000-0000305A0000}"/>
    <cellStyle name="Normal 48 4" xfId="28524" xr:uid="{00000000-0005-0000-0000-0000315A0000}"/>
    <cellStyle name="Normal 49" xfId="2225" xr:uid="{00000000-0005-0000-0000-0000325A0000}"/>
    <cellStyle name="Normal 49 2" xfId="10647" xr:uid="{00000000-0005-0000-0000-0000335A0000}"/>
    <cellStyle name="Normal 49 2 2" xfId="28526" xr:uid="{00000000-0005-0000-0000-0000345A0000}"/>
    <cellStyle name="Normal 5" xfId="47" xr:uid="{00000000-0005-0000-0000-0000355A0000}"/>
    <cellStyle name="Normal 5 10" xfId="10648" xr:uid="{00000000-0005-0000-0000-0000365A0000}"/>
    <cellStyle name="Normal 5 10 2" xfId="14588" xr:uid="{00000000-0005-0000-0000-0000375A0000}"/>
    <cellStyle name="Normal 5 10 2 2" xfId="25892" xr:uid="{00000000-0005-0000-0000-0000385A0000}"/>
    <cellStyle name="Normal 5 10 3" xfId="13214" xr:uid="{00000000-0005-0000-0000-0000395A0000}"/>
    <cellStyle name="Normal 5 10 3 2" xfId="24519" xr:uid="{00000000-0005-0000-0000-00003A5A0000}"/>
    <cellStyle name="Normal 5 10 4" xfId="16433" xr:uid="{00000000-0005-0000-0000-00003B5A0000}"/>
    <cellStyle name="Normal 5 10 4 2" xfId="27729" xr:uid="{00000000-0005-0000-0000-00003C5A0000}"/>
    <cellStyle name="Normal 5 11" xfId="16655" xr:uid="{00000000-0005-0000-0000-00003D5A0000}"/>
    <cellStyle name="Normal 5 11 2" xfId="14806" xr:uid="{00000000-0005-0000-0000-00003E5A0000}"/>
    <cellStyle name="Normal 5 11 2 2" xfId="26110" xr:uid="{00000000-0005-0000-0000-00003F5A0000}"/>
    <cellStyle name="Normal 5 11 3" xfId="13432" xr:uid="{00000000-0005-0000-0000-0000405A0000}"/>
    <cellStyle name="Normal 5 11 3 2" xfId="24737" xr:uid="{00000000-0005-0000-0000-0000415A0000}"/>
    <cellStyle name="Normal 5 11 4" xfId="27951" xr:uid="{00000000-0005-0000-0000-0000425A0000}"/>
    <cellStyle name="Normal 5 12" xfId="15866" xr:uid="{00000000-0005-0000-0000-0000435A0000}"/>
    <cellStyle name="Normal 5 12 2" xfId="27167" xr:uid="{00000000-0005-0000-0000-0000445A0000}"/>
    <cellStyle name="Normal 5 13" xfId="14492" xr:uid="{00000000-0005-0000-0000-0000455A0000}"/>
    <cellStyle name="Normal 5 13 2" xfId="25797" xr:uid="{00000000-0005-0000-0000-0000465A0000}"/>
    <cellStyle name="Normal 5 14" xfId="13129" xr:uid="{00000000-0005-0000-0000-0000475A0000}"/>
    <cellStyle name="Normal 5 14 2" xfId="24434" xr:uid="{00000000-0005-0000-0000-0000485A0000}"/>
    <cellStyle name="Normal 5 15" xfId="13110" xr:uid="{00000000-0005-0000-0000-0000495A0000}"/>
    <cellStyle name="Normal 5 16" xfId="122" xr:uid="{00000000-0005-0000-0000-00004A5A0000}"/>
    <cellStyle name="Normal 5 16 2" xfId="17422" xr:uid="{00000000-0005-0000-0000-00004B5A0000}"/>
    <cellStyle name="Normal 5 2" xfId="356" xr:uid="{00000000-0005-0000-0000-00004C5A0000}"/>
    <cellStyle name="Normal 5 2 2" xfId="1308" xr:uid="{00000000-0005-0000-0000-00004D5A0000}"/>
    <cellStyle name="Normal 5 2 2 2" xfId="10650" xr:uid="{00000000-0005-0000-0000-00004E5A0000}"/>
    <cellStyle name="Normal 5 2 2 2 2" xfId="16075" xr:uid="{00000000-0005-0000-0000-00004F5A0000}"/>
    <cellStyle name="Normal 5 2 2 2 2 2" xfId="14976" xr:uid="{00000000-0005-0000-0000-0000505A0000}"/>
    <cellStyle name="Normal 5 2 2 2 2 2 2" xfId="26280" xr:uid="{00000000-0005-0000-0000-0000515A0000}"/>
    <cellStyle name="Normal 5 2 2 2 2 3" xfId="13602" xr:uid="{00000000-0005-0000-0000-0000525A0000}"/>
    <cellStyle name="Normal 5 2 2 2 2 3 2" xfId="24907" xr:uid="{00000000-0005-0000-0000-0000535A0000}"/>
    <cellStyle name="Normal 5 2 2 2 2 4" xfId="27371" xr:uid="{00000000-0005-0000-0000-0000545A0000}"/>
    <cellStyle name="Normal 5 2 2 2 3" xfId="15505" xr:uid="{00000000-0005-0000-0000-0000555A0000}"/>
    <cellStyle name="Normal 5 2 2 2 3 2" xfId="26809" xr:uid="{00000000-0005-0000-0000-0000565A0000}"/>
    <cellStyle name="Normal 5 2 2 2 4" xfId="14134" xr:uid="{00000000-0005-0000-0000-0000575A0000}"/>
    <cellStyle name="Normal 5 2 2 2 4 2" xfId="25439" xr:uid="{00000000-0005-0000-0000-0000585A0000}"/>
    <cellStyle name="Normal 5 2 2 2 5" xfId="16918" xr:uid="{00000000-0005-0000-0000-0000595A0000}"/>
    <cellStyle name="Normal 5 2 2 2 5 2" xfId="28151" xr:uid="{00000000-0005-0000-0000-00005A5A0000}"/>
    <cellStyle name="Normal 5 2 2 3" xfId="16317" xr:uid="{00000000-0005-0000-0000-00005B5A0000}"/>
    <cellStyle name="Normal 5 2 2 3 2" xfId="15219" xr:uid="{00000000-0005-0000-0000-00005C5A0000}"/>
    <cellStyle name="Normal 5 2 2 3 2 2" xfId="26523" xr:uid="{00000000-0005-0000-0000-00005D5A0000}"/>
    <cellStyle name="Normal 5 2 2 3 3" xfId="13845" xr:uid="{00000000-0005-0000-0000-00005E5A0000}"/>
    <cellStyle name="Normal 5 2 2 3 3 2" xfId="25150" xr:uid="{00000000-0005-0000-0000-00005F5A0000}"/>
    <cellStyle name="Normal 5 2 2 3 4" xfId="27613" xr:uid="{00000000-0005-0000-0000-0000605A0000}"/>
    <cellStyle name="Normal 5 2 2 4" xfId="16541" xr:uid="{00000000-0005-0000-0000-0000615A0000}"/>
    <cellStyle name="Normal 5 2 2 4 2" xfId="14691" xr:uid="{00000000-0005-0000-0000-0000625A0000}"/>
    <cellStyle name="Normal 5 2 2 4 2 2" xfId="25995" xr:uid="{00000000-0005-0000-0000-0000635A0000}"/>
    <cellStyle name="Normal 5 2 2 4 3" xfId="13317" xr:uid="{00000000-0005-0000-0000-0000645A0000}"/>
    <cellStyle name="Normal 5 2 2 4 3 2" xfId="24622" xr:uid="{00000000-0005-0000-0000-0000655A0000}"/>
    <cellStyle name="Normal 5 2 2 4 4" xfId="27837" xr:uid="{00000000-0005-0000-0000-0000665A0000}"/>
    <cellStyle name="Normal 5 2 2 5" xfId="15750" xr:uid="{00000000-0005-0000-0000-0000675A0000}"/>
    <cellStyle name="Normal 5 2 2 5 2" xfId="27052" xr:uid="{00000000-0005-0000-0000-0000685A0000}"/>
    <cellStyle name="Normal 5 2 2 6" xfId="14377" xr:uid="{00000000-0005-0000-0000-0000695A0000}"/>
    <cellStyle name="Normal 5 2 2 6 2" xfId="25682" xr:uid="{00000000-0005-0000-0000-00006A5A0000}"/>
    <cellStyle name="Normal 5 2 2 7" xfId="17164" xr:uid="{00000000-0005-0000-0000-00006B5A0000}"/>
    <cellStyle name="Normal 5 2 2 7 2" xfId="28390" xr:uid="{00000000-0005-0000-0000-00006C5A0000}"/>
    <cellStyle name="Normal 5 2 3" xfId="769" xr:uid="{00000000-0005-0000-0000-00006D5A0000}"/>
    <cellStyle name="Normal 5 2 3 2" xfId="10651" xr:uid="{00000000-0005-0000-0000-00006E5A0000}"/>
    <cellStyle name="Normal 5 2 3 2 2" xfId="16041" xr:uid="{00000000-0005-0000-0000-00006F5A0000}"/>
    <cellStyle name="Normal 5 2 3 2 2 2" xfId="14942" xr:uid="{00000000-0005-0000-0000-0000705A0000}"/>
    <cellStyle name="Normal 5 2 3 2 2 2 2" xfId="26246" xr:uid="{00000000-0005-0000-0000-0000715A0000}"/>
    <cellStyle name="Normal 5 2 3 2 2 3" xfId="13568" xr:uid="{00000000-0005-0000-0000-0000725A0000}"/>
    <cellStyle name="Normal 5 2 3 2 2 3 2" xfId="24873" xr:uid="{00000000-0005-0000-0000-0000735A0000}"/>
    <cellStyle name="Normal 5 2 3 2 2 4" xfId="27337" xr:uid="{00000000-0005-0000-0000-0000745A0000}"/>
    <cellStyle name="Normal 5 2 3 2 3" xfId="15471" xr:uid="{00000000-0005-0000-0000-0000755A0000}"/>
    <cellStyle name="Normal 5 2 3 2 3 2" xfId="26775" xr:uid="{00000000-0005-0000-0000-0000765A0000}"/>
    <cellStyle name="Normal 5 2 3 2 4" xfId="14100" xr:uid="{00000000-0005-0000-0000-0000775A0000}"/>
    <cellStyle name="Normal 5 2 3 2 4 2" xfId="25405" xr:uid="{00000000-0005-0000-0000-0000785A0000}"/>
    <cellStyle name="Normal 5 2 3 2 5" xfId="16884" xr:uid="{00000000-0005-0000-0000-0000795A0000}"/>
    <cellStyle name="Normal 5 2 3 2 5 2" xfId="28117" xr:uid="{00000000-0005-0000-0000-00007A5A0000}"/>
    <cellStyle name="Normal 5 2 3 3" xfId="16284" xr:uid="{00000000-0005-0000-0000-00007B5A0000}"/>
    <cellStyle name="Normal 5 2 3 3 2" xfId="15185" xr:uid="{00000000-0005-0000-0000-00007C5A0000}"/>
    <cellStyle name="Normal 5 2 3 3 2 2" xfId="26489" xr:uid="{00000000-0005-0000-0000-00007D5A0000}"/>
    <cellStyle name="Normal 5 2 3 3 3" xfId="13811" xr:uid="{00000000-0005-0000-0000-00007E5A0000}"/>
    <cellStyle name="Normal 5 2 3 3 3 2" xfId="25116" xr:uid="{00000000-0005-0000-0000-00007F5A0000}"/>
    <cellStyle name="Normal 5 2 3 3 4" xfId="27580" xr:uid="{00000000-0005-0000-0000-0000805A0000}"/>
    <cellStyle name="Normal 5 2 3 4" xfId="16507" xr:uid="{00000000-0005-0000-0000-0000815A0000}"/>
    <cellStyle name="Normal 5 2 3 4 2" xfId="14657" xr:uid="{00000000-0005-0000-0000-0000825A0000}"/>
    <cellStyle name="Normal 5 2 3 4 2 2" xfId="25961" xr:uid="{00000000-0005-0000-0000-0000835A0000}"/>
    <cellStyle name="Normal 5 2 3 4 3" xfId="13283" xr:uid="{00000000-0005-0000-0000-0000845A0000}"/>
    <cellStyle name="Normal 5 2 3 4 3 2" xfId="24588" xr:uid="{00000000-0005-0000-0000-0000855A0000}"/>
    <cellStyle name="Normal 5 2 3 4 4" xfId="27803" xr:uid="{00000000-0005-0000-0000-0000865A0000}"/>
    <cellStyle name="Normal 5 2 3 5" xfId="15716" xr:uid="{00000000-0005-0000-0000-0000875A0000}"/>
    <cellStyle name="Normal 5 2 3 5 2" xfId="27018" xr:uid="{00000000-0005-0000-0000-0000885A0000}"/>
    <cellStyle name="Normal 5 2 3 6" xfId="14343" xr:uid="{00000000-0005-0000-0000-0000895A0000}"/>
    <cellStyle name="Normal 5 2 3 6 2" xfId="25648" xr:uid="{00000000-0005-0000-0000-00008A5A0000}"/>
    <cellStyle name="Normal 5 2 3 7" xfId="17127" xr:uid="{00000000-0005-0000-0000-00008B5A0000}"/>
    <cellStyle name="Normal 5 2 3 7 2" xfId="28357" xr:uid="{00000000-0005-0000-0000-00008C5A0000}"/>
    <cellStyle name="Normal 5 2 4" xfId="447" xr:uid="{00000000-0005-0000-0000-00008D5A0000}"/>
    <cellStyle name="Normal 5 2 4 2" xfId="10652" xr:uid="{00000000-0005-0000-0000-00008E5A0000}"/>
    <cellStyle name="Normal 5 2 4 2 2" xfId="16006" xr:uid="{00000000-0005-0000-0000-00008F5A0000}"/>
    <cellStyle name="Normal 5 2 4 2 2 2" xfId="14907" xr:uid="{00000000-0005-0000-0000-0000905A0000}"/>
    <cellStyle name="Normal 5 2 4 2 2 2 2" xfId="26211" xr:uid="{00000000-0005-0000-0000-0000915A0000}"/>
    <cellStyle name="Normal 5 2 4 2 2 3" xfId="13533" xr:uid="{00000000-0005-0000-0000-0000925A0000}"/>
    <cellStyle name="Normal 5 2 4 2 2 3 2" xfId="24838" xr:uid="{00000000-0005-0000-0000-0000935A0000}"/>
    <cellStyle name="Normal 5 2 4 2 2 4" xfId="27302" xr:uid="{00000000-0005-0000-0000-0000945A0000}"/>
    <cellStyle name="Normal 5 2 4 2 3" xfId="15436" xr:uid="{00000000-0005-0000-0000-0000955A0000}"/>
    <cellStyle name="Normal 5 2 4 2 3 2" xfId="26740" xr:uid="{00000000-0005-0000-0000-0000965A0000}"/>
    <cellStyle name="Normal 5 2 4 2 4" xfId="14065" xr:uid="{00000000-0005-0000-0000-0000975A0000}"/>
    <cellStyle name="Normal 5 2 4 2 4 2" xfId="25370" xr:uid="{00000000-0005-0000-0000-0000985A0000}"/>
    <cellStyle name="Normal 5 2 4 2 5" xfId="16849" xr:uid="{00000000-0005-0000-0000-0000995A0000}"/>
    <cellStyle name="Normal 5 2 4 2 5 2" xfId="28082" xr:uid="{00000000-0005-0000-0000-00009A5A0000}"/>
    <cellStyle name="Normal 5 2 4 3" xfId="12901" xr:uid="{00000000-0005-0000-0000-00009B5A0000}"/>
    <cellStyle name="Normal 5 2 4 3 2" xfId="15150" xr:uid="{00000000-0005-0000-0000-00009C5A0000}"/>
    <cellStyle name="Normal 5 2 4 3 2 2" xfId="26454" xr:uid="{00000000-0005-0000-0000-00009D5A0000}"/>
    <cellStyle name="Normal 5 2 4 3 3" xfId="13776" xr:uid="{00000000-0005-0000-0000-00009E5A0000}"/>
    <cellStyle name="Normal 5 2 4 3 3 2" xfId="25081" xr:uid="{00000000-0005-0000-0000-00009F5A0000}"/>
    <cellStyle name="Normal 5 2 4 3 4" xfId="16249" xr:uid="{00000000-0005-0000-0000-0000A05A0000}"/>
    <cellStyle name="Normal 5 2 4 3 4 2" xfId="27545" xr:uid="{00000000-0005-0000-0000-0000A15A0000}"/>
    <cellStyle name="Normal 5 2 4 4" xfId="16473" xr:uid="{00000000-0005-0000-0000-0000A25A0000}"/>
    <cellStyle name="Normal 5 2 4 4 2" xfId="14622" xr:uid="{00000000-0005-0000-0000-0000A35A0000}"/>
    <cellStyle name="Normal 5 2 4 4 2 2" xfId="25926" xr:uid="{00000000-0005-0000-0000-0000A45A0000}"/>
    <cellStyle name="Normal 5 2 4 4 3" xfId="13248" xr:uid="{00000000-0005-0000-0000-0000A55A0000}"/>
    <cellStyle name="Normal 5 2 4 4 3 2" xfId="24553" xr:uid="{00000000-0005-0000-0000-0000A65A0000}"/>
    <cellStyle name="Normal 5 2 4 4 4" xfId="27769" xr:uid="{00000000-0005-0000-0000-0000A75A0000}"/>
    <cellStyle name="Normal 5 2 4 5" xfId="15681" xr:uid="{00000000-0005-0000-0000-0000A85A0000}"/>
    <cellStyle name="Normal 5 2 4 5 2" xfId="26983" xr:uid="{00000000-0005-0000-0000-0000A95A0000}"/>
    <cellStyle name="Normal 5 2 4 6" xfId="14308" xr:uid="{00000000-0005-0000-0000-0000AA5A0000}"/>
    <cellStyle name="Normal 5 2 4 6 2" xfId="25613" xr:uid="{00000000-0005-0000-0000-0000AB5A0000}"/>
    <cellStyle name="Normal 5 2 4 7" xfId="17094" xr:uid="{00000000-0005-0000-0000-0000AC5A0000}"/>
    <cellStyle name="Normal 5 2 4 7 2" xfId="28324" xr:uid="{00000000-0005-0000-0000-0000AD5A0000}"/>
    <cellStyle name="Normal 5 2 5" xfId="10649" xr:uid="{00000000-0005-0000-0000-0000AE5A0000}"/>
    <cellStyle name="Normal 5 2 5 2" xfId="15949" xr:uid="{00000000-0005-0000-0000-0000AF5A0000}"/>
    <cellStyle name="Normal 5 2 5 2 2" xfId="14850" xr:uid="{00000000-0005-0000-0000-0000B05A0000}"/>
    <cellStyle name="Normal 5 2 5 2 2 2" xfId="26154" xr:uid="{00000000-0005-0000-0000-0000B15A0000}"/>
    <cellStyle name="Normal 5 2 5 2 3" xfId="13476" xr:uid="{00000000-0005-0000-0000-0000B25A0000}"/>
    <cellStyle name="Normal 5 2 5 2 3 2" xfId="24781" xr:uid="{00000000-0005-0000-0000-0000B35A0000}"/>
    <cellStyle name="Normal 5 2 5 2 4" xfId="27246" xr:uid="{00000000-0005-0000-0000-0000B45A0000}"/>
    <cellStyle name="Normal 5 2 5 3" xfId="15380" xr:uid="{00000000-0005-0000-0000-0000B55A0000}"/>
    <cellStyle name="Normal 5 2 5 3 2" xfId="26684" xr:uid="{00000000-0005-0000-0000-0000B65A0000}"/>
    <cellStyle name="Normal 5 2 5 4" xfId="14008" xr:uid="{00000000-0005-0000-0000-0000B75A0000}"/>
    <cellStyle name="Normal 5 2 5 4 2" xfId="25313" xr:uid="{00000000-0005-0000-0000-0000B85A0000}"/>
    <cellStyle name="Normal 5 2 5 5" xfId="16733" xr:uid="{00000000-0005-0000-0000-0000B95A0000}"/>
    <cellStyle name="Normal 5 2 5 5 2" xfId="28026" xr:uid="{00000000-0005-0000-0000-0000BA5A0000}"/>
    <cellStyle name="Normal 5 2 5 6" xfId="28874" xr:uid="{00000000-0005-0000-0000-0000BB5A0000}"/>
    <cellStyle name="Normal 5 2 6" xfId="15573" xr:uid="{00000000-0005-0000-0000-0000BC5A0000}"/>
    <cellStyle name="Normal 5 2 6 2" xfId="15907" xr:uid="{00000000-0005-0000-0000-0000BD5A0000}"/>
    <cellStyle name="Normal 5 2 6 2 2" xfId="14530" xr:uid="{00000000-0005-0000-0000-0000BE5A0000}"/>
    <cellStyle name="Normal 5 2 6 2 2 2" xfId="25834" xr:uid="{00000000-0005-0000-0000-0000BF5A0000}"/>
    <cellStyle name="Normal 5 2 6 2 3" xfId="13156" xr:uid="{00000000-0005-0000-0000-0000C05A0000}"/>
    <cellStyle name="Normal 5 2 6 2 3 2" xfId="24461" xr:uid="{00000000-0005-0000-0000-0000C15A0000}"/>
    <cellStyle name="Normal 5 2 6 2 4" xfId="27204" xr:uid="{00000000-0005-0000-0000-0000C25A0000}"/>
    <cellStyle name="Normal 5 2 6 3" xfId="15333" xr:uid="{00000000-0005-0000-0000-0000C35A0000}"/>
    <cellStyle name="Normal 5 2 6 3 2" xfId="26637" xr:uid="{00000000-0005-0000-0000-0000C45A0000}"/>
    <cellStyle name="Normal 5 2 6 4" xfId="13959" xr:uid="{00000000-0005-0000-0000-0000C55A0000}"/>
    <cellStyle name="Normal 5 2 6 4 2" xfId="25264" xr:uid="{00000000-0005-0000-0000-0000C65A0000}"/>
    <cellStyle name="Normal 5 2 6 5" xfId="16699" xr:uid="{00000000-0005-0000-0000-0000C75A0000}"/>
    <cellStyle name="Normal 5 2 6 5 2" xfId="27995" xr:uid="{00000000-0005-0000-0000-0000C85A0000}"/>
    <cellStyle name="Normal 5 2 6 6" xfId="28583" xr:uid="{00000000-0005-0000-0000-0000C95A0000}"/>
    <cellStyle name="Normal 5 2 7" xfId="13118" xr:uid="{00000000-0005-0000-0000-0000CA5A0000}"/>
    <cellStyle name="Normal 5 2 7 2" xfId="24423" xr:uid="{00000000-0005-0000-0000-0000CB5A0000}"/>
    <cellStyle name="Normal 5 2 8" xfId="17440" xr:uid="{00000000-0005-0000-0000-0000CC5A0000}"/>
    <cellStyle name="Normal 5 3" xfId="329" xr:uid="{00000000-0005-0000-0000-0000CD5A0000}"/>
    <cellStyle name="Normal 5 3 2" xfId="1310" xr:uid="{00000000-0005-0000-0000-0000CE5A0000}"/>
    <cellStyle name="Normal 5 3 2 2" xfId="1639" xr:uid="{00000000-0005-0000-0000-0000CF5A0000}"/>
    <cellStyle name="Normal 5 3 2 2 2" xfId="10655" xr:uid="{00000000-0005-0000-0000-0000D05A0000}"/>
    <cellStyle name="Normal 5 3 2 2 2 2" xfId="15011" xr:uid="{00000000-0005-0000-0000-0000D15A0000}"/>
    <cellStyle name="Normal 5 3 2 2 2 2 2" xfId="26315" xr:uid="{00000000-0005-0000-0000-0000D25A0000}"/>
    <cellStyle name="Normal 5 3 2 2 2 3" xfId="13637" xr:uid="{00000000-0005-0000-0000-0000D35A0000}"/>
    <cellStyle name="Normal 5 3 2 2 2 3 2" xfId="24942" xr:uid="{00000000-0005-0000-0000-0000D45A0000}"/>
    <cellStyle name="Normal 5 3 2 2 2 4" xfId="16110" xr:uid="{00000000-0005-0000-0000-0000D55A0000}"/>
    <cellStyle name="Normal 5 3 2 2 2 4 2" xfId="27406" xr:uid="{00000000-0005-0000-0000-0000D65A0000}"/>
    <cellStyle name="Normal 5 3 2 2 3" xfId="15540" xr:uid="{00000000-0005-0000-0000-0000D75A0000}"/>
    <cellStyle name="Normal 5 3 2 2 3 2" xfId="26844" xr:uid="{00000000-0005-0000-0000-0000D85A0000}"/>
    <cellStyle name="Normal 5 3 2 2 4" xfId="14169" xr:uid="{00000000-0005-0000-0000-0000D95A0000}"/>
    <cellStyle name="Normal 5 3 2 2 4 2" xfId="25474" xr:uid="{00000000-0005-0000-0000-0000DA5A0000}"/>
    <cellStyle name="Normal 5 3 2 2 5" xfId="16953" xr:uid="{00000000-0005-0000-0000-0000DB5A0000}"/>
    <cellStyle name="Normal 5 3 2 2 5 2" xfId="28186" xr:uid="{00000000-0005-0000-0000-0000DC5A0000}"/>
    <cellStyle name="Normal 5 3 2 3" xfId="10654" xr:uid="{00000000-0005-0000-0000-0000DD5A0000}"/>
    <cellStyle name="Normal 5 3 2 3 2" xfId="15253" xr:uid="{00000000-0005-0000-0000-0000DE5A0000}"/>
    <cellStyle name="Normal 5 3 2 3 2 2" xfId="26557" xr:uid="{00000000-0005-0000-0000-0000DF5A0000}"/>
    <cellStyle name="Normal 5 3 2 3 3" xfId="13879" xr:uid="{00000000-0005-0000-0000-0000E05A0000}"/>
    <cellStyle name="Normal 5 3 2 3 3 2" xfId="25184" xr:uid="{00000000-0005-0000-0000-0000E15A0000}"/>
    <cellStyle name="Normal 5 3 2 3 4" xfId="16351" xr:uid="{00000000-0005-0000-0000-0000E25A0000}"/>
    <cellStyle name="Normal 5 3 2 3 4 2" xfId="27647" xr:uid="{00000000-0005-0000-0000-0000E35A0000}"/>
    <cellStyle name="Normal 5 3 2 4" xfId="16575" xr:uid="{00000000-0005-0000-0000-0000E45A0000}"/>
    <cellStyle name="Normal 5 3 2 4 2" xfId="14725" xr:uid="{00000000-0005-0000-0000-0000E55A0000}"/>
    <cellStyle name="Normal 5 3 2 4 2 2" xfId="26029" xr:uid="{00000000-0005-0000-0000-0000E65A0000}"/>
    <cellStyle name="Normal 5 3 2 4 3" xfId="13351" xr:uid="{00000000-0005-0000-0000-0000E75A0000}"/>
    <cellStyle name="Normal 5 3 2 4 3 2" xfId="24656" xr:uid="{00000000-0005-0000-0000-0000E85A0000}"/>
    <cellStyle name="Normal 5 3 2 4 4" xfId="27871" xr:uid="{00000000-0005-0000-0000-0000E95A0000}"/>
    <cellStyle name="Normal 5 3 2 5" xfId="15784" xr:uid="{00000000-0005-0000-0000-0000EA5A0000}"/>
    <cellStyle name="Normal 5 3 2 5 2" xfId="27086" xr:uid="{00000000-0005-0000-0000-0000EB5A0000}"/>
    <cellStyle name="Normal 5 3 2 6" xfId="14411" xr:uid="{00000000-0005-0000-0000-0000EC5A0000}"/>
    <cellStyle name="Normal 5 3 2 6 2" xfId="25716" xr:uid="{00000000-0005-0000-0000-0000ED5A0000}"/>
    <cellStyle name="Normal 5 3 2 7" xfId="17207" xr:uid="{00000000-0005-0000-0000-0000EE5A0000}"/>
    <cellStyle name="Normal 5 3 2 7 2" xfId="28424" xr:uid="{00000000-0005-0000-0000-0000EF5A0000}"/>
    <cellStyle name="Normal 5 3 3" xfId="1638" xr:uid="{00000000-0005-0000-0000-0000F05A0000}"/>
    <cellStyle name="Normal 5 3 3 2" xfId="10656" xr:uid="{00000000-0005-0000-0000-0000F15A0000}"/>
    <cellStyle name="Normal 5 3 3 2 2" xfId="15070" xr:uid="{00000000-0005-0000-0000-0000F25A0000}"/>
    <cellStyle name="Normal 5 3 3 2 2 2" xfId="26374" xr:uid="{00000000-0005-0000-0000-0000F35A0000}"/>
    <cellStyle name="Normal 5 3 3 2 3" xfId="13696" xr:uid="{00000000-0005-0000-0000-0000F45A0000}"/>
    <cellStyle name="Normal 5 3 3 2 3 2" xfId="25001" xr:uid="{00000000-0005-0000-0000-0000F55A0000}"/>
    <cellStyle name="Normal 5 3 3 2 4" xfId="16169" xr:uid="{00000000-0005-0000-0000-0000F65A0000}"/>
    <cellStyle name="Normal 5 3 3 2 4 2" xfId="27465" xr:uid="{00000000-0005-0000-0000-0000F75A0000}"/>
    <cellStyle name="Normal 5 3 3 3" xfId="15601" xr:uid="{00000000-0005-0000-0000-0000F85A0000}"/>
    <cellStyle name="Normal 5 3 3 3 2" xfId="26903" xr:uid="{00000000-0005-0000-0000-0000F95A0000}"/>
    <cellStyle name="Normal 5 3 3 4" xfId="14228" xr:uid="{00000000-0005-0000-0000-0000FA5A0000}"/>
    <cellStyle name="Normal 5 3 3 4 2" xfId="25533" xr:uid="{00000000-0005-0000-0000-0000FB5A0000}"/>
    <cellStyle name="Normal 5 3 3 5" xfId="17015" xr:uid="{00000000-0005-0000-0000-0000FC5A0000}"/>
    <cellStyle name="Normal 5 3 3 5 2" xfId="28245" xr:uid="{00000000-0005-0000-0000-0000FD5A0000}"/>
    <cellStyle name="Normal 5 3 4" xfId="1309" xr:uid="{00000000-0005-0000-0000-0000FE5A0000}"/>
    <cellStyle name="Normal 5 3 4 2" xfId="10657" xr:uid="{00000000-0005-0000-0000-0000FF5A0000}"/>
    <cellStyle name="Normal 5 3 4 3" xfId="16750" xr:uid="{00000000-0005-0000-0000-0000005B0000}"/>
    <cellStyle name="Normal 5 3 5" xfId="10653" xr:uid="{00000000-0005-0000-0000-0000015B0000}"/>
    <cellStyle name="Normal 5 3 5 2" xfId="15309" xr:uid="{00000000-0005-0000-0000-0000025B0000}"/>
    <cellStyle name="Normal 5 3 5 2 2" xfId="26613" xr:uid="{00000000-0005-0000-0000-0000035B0000}"/>
    <cellStyle name="Normal 5 3 5 3" xfId="13935" xr:uid="{00000000-0005-0000-0000-0000045B0000}"/>
    <cellStyle name="Normal 5 3 5 3 2" xfId="25240" xr:uid="{00000000-0005-0000-0000-0000055B0000}"/>
    <cellStyle name="Normal 5 3 5 4" xfId="16412" xr:uid="{00000000-0005-0000-0000-0000065B0000}"/>
    <cellStyle name="Normal 5 3 5 4 2" xfId="27708" xr:uid="{00000000-0005-0000-0000-0000075B0000}"/>
    <cellStyle name="Normal 5 3 5 5" xfId="28876" xr:uid="{00000000-0005-0000-0000-0000085B0000}"/>
    <cellStyle name="Normal 5 3 6" xfId="16635" xr:uid="{00000000-0005-0000-0000-0000095B0000}"/>
    <cellStyle name="Normal 5 3 6 2" xfId="14786" xr:uid="{00000000-0005-0000-0000-00000A5B0000}"/>
    <cellStyle name="Normal 5 3 6 2 2" xfId="26090" xr:uid="{00000000-0005-0000-0000-00000B5B0000}"/>
    <cellStyle name="Normal 5 3 6 3" xfId="13412" xr:uid="{00000000-0005-0000-0000-00000C5B0000}"/>
    <cellStyle name="Normal 5 3 6 3 2" xfId="24717" xr:uid="{00000000-0005-0000-0000-00000D5B0000}"/>
    <cellStyle name="Normal 5 3 6 4" xfId="27931" xr:uid="{00000000-0005-0000-0000-00000E5B0000}"/>
    <cellStyle name="Normal 5 3 6 5" xfId="28875" xr:uid="{00000000-0005-0000-0000-00000F5B0000}"/>
    <cellStyle name="Normal 5 3 7" xfId="15846" xr:uid="{00000000-0005-0000-0000-0000105B0000}"/>
    <cellStyle name="Normal 5 3 7 2" xfId="27147" xr:uid="{00000000-0005-0000-0000-0000115B0000}"/>
    <cellStyle name="Normal 5 3 7 3" xfId="28702" xr:uid="{00000000-0005-0000-0000-0000125B0000}"/>
    <cellStyle name="Normal 5 3 8" xfId="14472" xr:uid="{00000000-0005-0000-0000-0000135B0000}"/>
    <cellStyle name="Normal 5 3 8 2" xfId="25777" xr:uid="{00000000-0005-0000-0000-0000145B0000}"/>
    <cellStyle name="Normal 5 3 9" xfId="17278" xr:uid="{00000000-0005-0000-0000-0000155B0000}"/>
    <cellStyle name="Normal 5 3 9 2" xfId="28478" xr:uid="{00000000-0005-0000-0000-0000165B0000}"/>
    <cellStyle name="Normal 5 4" xfId="380" xr:uid="{00000000-0005-0000-0000-0000175B0000}"/>
    <cellStyle name="Normal 5 4 2" xfId="431" xr:uid="{00000000-0005-0000-0000-0000185B0000}"/>
    <cellStyle name="Normal 5 4 2 2" xfId="10659" xr:uid="{00000000-0005-0000-0000-0000195B0000}"/>
    <cellStyle name="Normal 5 4 2 2 2" xfId="15060" xr:uid="{00000000-0005-0000-0000-00001A5B0000}"/>
    <cellStyle name="Normal 5 4 2 2 2 2" xfId="26364" xr:uid="{00000000-0005-0000-0000-00001B5B0000}"/>
    <cellStyle name="Normal 5 4 2 2 3" xfId="13686" xr:uid="{00000000-0005-0000-0000-00001C5B0000}"/>
    <cellStyle name="Normal 5 4 2 2 3 2" xfId="24991" xr:uid="{00000000-0005-0000-0000-00001D5B0000}"/>
    <cellStyle name="Normal 5 4 2 2 4" xfId="16159" xr:uid="{00000000-0005-0000-0000-00001E5B0000}"/>
    <cellStyle name="Normal 5 4 2 2 4 2" xfId="27455" xr:uid="{00000000-0005-0000-0000-00001F5B0000}"/>
    <cellStyle name="Normal 5 4 2 3" xfId="12900" xr:uid="{00000000-0005-0000-0000-0000205B0000}"/>
    <cellStyle name="Normal 5 4 2 3 2" xfId="15590" xr:uid="{00000000-0005-0000-0000-0000215B0000}"/>
    <cellStyle name="Normal 5 4 2 3 2 2" xfId="26893" xr:uid="{00000000-0005-0000-0000-0000225B0000}"/>
    <cellStyle name="Normal 5 4 2 4" xfId="14218" xr:uid="{00000000-0005-0000-0000-0000235B0000}"/>
    <cellStyle name="Normal 5 4 2 4 2" xfId="25523" xr:uid="{00000000-0005-0000-0000-0000245B0000}"/>
    <cellStyle name="Normal 5 4 2 5" xfId="17005" xr:uid="{00000000-0005-0000-0000-0000255B0000}"/>
    <cellStyle name="Normal 5 4 2 5 2" xfId="28235" xr:uid="{00000000-0005-0000-0000-0000265B0000}"/>
    <cellStyle name="Normal 5 4 3" xfId="1311" xr:uid="{00000000-0005-0000-0000-0000275B0000}"/>
    <cellStyle name="Normal 5 4 3 2" xfId="10660" xr:uid="{00000000-0005-0000-0000-0000285B0000}"/>
    <cellStyle name="Normal 5 4 3 2 2" xfId="15300" xr:uid="{00000000-0005-0000-0000-0000295B0000}"/>
    <cellStyle name="Normal 5 4 3 2 2 2" xfId="26604" xr:uid="{00000000-0005-0000-0000-00002A5B0000}"/>
    <cellStyle name="Normal 5 4 3 3" xfId="13926" xr:uid="{00000000-0005-0000-0000-00002B5B0000}"/>
    <cellStyle name="Normal 5 4 3 3 2" xfId="25231" xr:uid="{00000000-0005-0000-0000-00002C5B0000}"/>
    <cellStyle name="Normal 5 4 3 4" xfId="16402" xr:uid="{00000000-0005-0000-0000-00002D5B0000}"/>
    <cellStyle name="Normal 5 4 3 4 2" xfId="27698" xr:uid="{00000000-0005-0000-0000-00002E5B0000}"/>
    <cellStyle name="Normal 5 4 4" xfId="10658" xr:uid="{00000000-0005-0000-0000-00002F5B0000}"/>
    <cellStyle name="Normal 5 4 4 2" xfId="14776" xr:uid="{00000000-0005-0000-0000-0000305B0000}"/>
    <cellStyle name="Normal 5 4 4 2 2" xfId="26080" xr:uid="{00000000-0005-0000-0000-0000315B0000}"/>
    <cellStyle name="Normal 5 4 4 3" xfId="13402" xr:uid="{00000000-0005-0000-0000-0000325B0000}"/>
    <cellStyle name="Normal 5 4 4 3 2" xfId="24707" xr:uid="{00000000-0005-0000-0000-0000335B0000}"/>
    <cellStyle name="Normal 5 4 4 4" xfId="16626" xr:uid="{00000000-0005-0000-0000-0000345B0000}"/>
    <cellStyle name="Normal 5 4 4 4 2" xfId="27922" xr:uid="{00000000-0005-0000-0000-0000355B0000}"/>
    <cellStyle name="Normal 5 4 5" xfId="12896" xr:uid="{00000000-0005-0000-0000-0000365B0000}"/>
    <cellStyle name="Normal 5 4 5 2" xfId="15835" xr:uid="{00000000-0005-0000-0000-0000375B0000}"/>
    <cellStyle name="Normal 5 4 5 2 2" xfId="27137" xr:uid="{00000000-0005-0000-0000-0000385B0000}"/>
    <cellStyle name="Normal 5 4 6" xfId="14462" xr:uid="{00000000-0005-0000-0000-0000395B0000}"/>
    <cellStyle name="Normal 5 4 6 2" xfId="25767" xr:uid="{00000000-0005-0000-0000-00003A5B0000}"/>
    <cellStyle name="Normal 5 4 7" xfId="17270" xr:uid="{00000000-0005-0000-0000-00003B5B0000}"/>
    <cellStyle name="Normal 5 4 7 2" xfId="28470" xr:uid="{00000000-0005-0000-0000-00003C5B0000}"/>
    <cellStyle name="Normal 5 5" xfId="428" xr:uid="{00000000-0005-0000-0000-00003D5B0000}"/>
    <cellStyle name="Normal 5 5 2" xfId="1312" xr:uid="{00000000-0005-0000-0000-00003E5B0000}"/>
    <cellStyle name="Normal 5 5 2 2" xfId="10662" xr:uid="{00000000-0005-0000-0000-00003F5B0000}"/>
    <cellStyle name="Normal 5 5 2 2 2" xfId="15030" xr:uid="{00000000-0005-0000-0000-0000405B0000}"/>
    <cellStyle name="Normal 5 5 2 2 2 2" xfId="26334" xr:uid="{00000000-0005-0000-0000-0000415B0000}"/>
    <cellStyle name="Normal 5 5 2 2 3" xfId="13656" xr:uid="{00000000-0005-0000-0000-0000425B0000}"/>
    <cellStyle name="Normal 5 5 2 2 3 2" xfId="24961" xr:uid="{00000000-0005-0000-0000-0000435B0000}"/>
    <cellStyle name="Normal 5 5 2 2 4" xfId="16129" xr:uid="{00000000-0005-0000-0000-0000445B0000}"/>
    <cellStyle name="Normal 5 5 2 2 4 2" xfId="27425" xr:uid="{00000000-0005-0000-0000-0000455B0000}"/>
    <cellStyle name="Normal 5 5 2 3" xfId="15559" xr:uid="{00000000-0005-0000-0000-0000465B0000}"/>
    <cellStyle name="Normal 5 5 2 3 2" xfId="26863" xr:uid="{00000000-0005-0000-0000-0000475B0000}"/>
    <cellStyle name="Normal 5 5 2 4" xfId="14188" xr:uid="{00000000-0005-0000-0000-0000485B0000}"/>
    <cellStyle name="Normal 5 5 2 4 2" xfId="25493" xr:uid="{00000000-0005-0000-0000-0000495B0000}"/>
    <cellStyle name="Normal 5 5 2 5" xfId="16972" xr:uid="{00000000-0005-0000-0000-00004A5B0000}"/>
    <cellStyle name="Normal 5 5 2 5 2" xfId="28205" xr:uid="{00000000-0005-0000-0000-00004B5B0000}"/>
    <cellStyle name="Normal 5 5 3" xfId="10661" xr:uid="{00000000-0005-0000-0000-00004C5B0000}"/>
    <cellStyle name="Normal 5 5 3 2" xfId="15273" xr:uid="{00000000-0005-0000-0000-00004D5B0000}"/>
    <cellStyle name="Normal 5 5 3 2 2" xfId="26577" xr:uid="{00000000-0005-0000-0000-00004E5B0000}"/>
    <cellStyle name="Normal 5 5 3 3" xfId="13899" xr:uid="{00000000-0005-0000-0000-00004F5B0000}"/>
    <cellStyle name="Normal 5 5 3 3 2" xfId="25204" xr:uid="{00000000-0005-0000-0000-0000505B0000}"/>
    <cellStyle name="Normal 5 5 3 4" xfId="16371" xr:uid="{00000000-0005-0000-0000-0000515B0000}"/>
    <cellStyle name="Normal 5 5 3 4 2" xfId="27667" xr:uid="{00000000-0005-0000-0000-0000525B0000}"/>
    <cellStyle name="Normal 5 5 4" xfId="12898" xr:uid="{00000000-0005-0000-0000-0000535B0000}"/>
    <cellStyle name="Normal 5 5 4 2" xfId="14745" xr:uid="{00000000-0005-0000-0000-0000545B0000}"/>
    <cellStyle name="Normal 5 5 4 2 2" xfId="26049" xr:uid="{00000000-0005-0000-0000-0000555B0000}"/>
    <cellStyle name="Normal 5 5 4 3" xfId="13371" xr:uid="{00000000-0005-0000-0000-0000565B0000}"/>
    <cellStyle name="Normal 5 5 4 3 2" xfId="24676" xr:uid="{00000000-0005-0000-0000-0000575B0000}"/>
    <cellStyle name="Normal 5 5 4 4" xfId="16595" xr:uid="{00000000-0005-0000-0000-0000585B0000}"/>
    <cellStyle name="Normal 5 5 4 4 2" xfId="27891" xr:uid="{00000000-0005-0000-0000-0000595B0000}"/>
    <cellStyle name="Normal 5 5 5" xfId="15804" xr:uid="{00000000-0005-0000-0000-00005A5B0000}"/>
    <cellStyle name="Normal 5 5 5 2" xfId="27106" xr:uid="{00000000-0005-0000-0000-00005B5B0000}"/>
    <cellStyle name="Normal 5 5 6" xfId="14431" xr:uid="{00000000-0005-0000-0000-00005C5B0000}"/>
    <cellStyle name="Normal 5 5 6 2" xfId="25736" xr:uid="{00000000-0005-0000-0000-00005D5B0000}"/>
    <cellStyle name="Normal 5 5 7" xfId="17231" xr:uid="{00000000-0005-0000-0000-00005E5B0000}"/>
    <cellStyle name="Normal 5 5 7 2" xfId="28443" xr:uid="{00000000-0005-0000-0000-00005F5B0000}"/>
    <cellStyle name="Normal 5 6" xfId="1513" xr:uid="{00000000-0005-0000-0000-0000605B0000}"/>
    <cellStyle name="Normal 5 6 2" xfId="10663" xr:uid="{00000000-0005-0000-0000-0000615B0000}"/>
    <cellStyle name="Normal 5 6 3" xfId="17170" xr:uid="{00000000-0005-0000-0000-0000625B0000}"/>
    <cellStyle name="Normal 5 7" xfId="536" xr:uid="{00000000-0005-0000-0000-0000635B0000}"/>
    <cellStyle name="Normal 5 7 2" xfId="10664" xr:uid="{00000000-0005-0000-0000-0000645B0000}"/>
    <cellStyle name="Normal 5 7 2 2" xfId="15090" xr:uid="{00000000-0005-0000-0000-0000655B0000}"/>
    <cellStyle name="Normal 5 7 2 2 2" xfId="26394" xr:uid="{00000000-0005-0000-0000-0000665B0000}"/>
    <cellStyle name="Normal 5 7 2 3" xfId="13716" xr:uid="{00000000-0005-0000-0000-0000675B0000}"/>
    <cellStyle name="Normal 5 7 2 3 2" xfId="25021" xr:uid="{00000000-0005-0000-0000-0000685B0000}"/>
    <cellStyle name="Normal 5 7 2 4" xfId="16189" xr:uid="{00000000-0005-0000-0000-0000695B0000}"/>
    <cellStyle name="Normal 5 7 2 4 2" xfId="27485" xr:uid="{00000000-0005-0000-0000-00006A5B0000}"/>
    <cellStyle name="Normal 5 7 3" xfId="15621" xr:uid="{00000000-0005-0000-0000-00006B5B0000}"/>
    <cellStyle name="Normal 5 7 3 2" xfId="26923" xr:uid="{00000000-0005-0000-0000-00006C5B0000}"/>
    <cellStyle name="Normal 5 7 4" xfId="14248" xr:uid="{00000000-0005-0000-0000-00006D5B0000}"/>
    <cellStyle name="Normal 5 7 4 2" xfId="25553" xr:uid="{00000000-0005-0000-0000-00006E5B0000}"/>
    <cellStyle name="Normal 5 7 5" xfId="17035" xr:uid="{00000000-0005-0000-0000-00006F5B0000}"/>
    <cellStyle name="Normal 5 7 5 2" xfId="28265" xr:uid="{00000000-0005-0000-0000-0000705B0000}"/>
    <cellStyle name="Normal 5 8" xfId="503" xr:uid="{00000000-0005-0000-0000-0000715B0000}"/>
    <cellStyle name="Normal 5 8 2" xfId="10665" xr:uid="{00000000-0005-0000-0000-0000725B0000}"/>
    <cellStyle name="Normal 5 8 2 2" xfId="14862" xr:uid="{00000000-0005-0000-0000-0000735B0000}"/>
    <cellStyle name="Normal 5 8 2 2 2" xfId="26166" xr:uid="{00000000-0005-0000-0000-0000745B0000}"/>
    <cellStyle name="Normal 5 8 2 3" xfId="13488" xr:uid="{00000000-0005-0000-0000-0000755B0000}"/>
    <cellStyle name="Normal 5 8 2 3 2" xfId="24793" xr:uid="{00000000-0005-0000-0000-0000765B0000}"/>
    <cellStyle name="Normal 5 8 2 4" xfId="15960" xr:uid="{00000000-0005-0000-0000-0000775B0000}"/>
    <cellStyle name="Normal 5 8 2 4 2" xfId="27257" xr:uid="{00000000-0005-0000-0000-0000785B0000}"/>
    <cellStyle name="Normal 5 8 3" xfId="15391" xr:uid="{00000000-0005-0000-0000-0000795B0000}"/>
    <cellStyle name="Normal 5 8 3 2" xfId="26695" xr:uid="{00000000-0005-0000-0000-00007A5B0000}"/>
    <cellStyle name="Normal 5 8 4" xfId="14021" xr:uid="{00000000-0005-0000-0000-00007B5B0000}"/>
    <cellStyle name="Normal 5 8 4 2" xfId="25326" xr:uid="{00000000-0005-0000-0000-00007C5B0000}"/>
    <cellStyle name="Normal 5 8 5" xfId="16802" xr:uid="{00000000-0005-0000-0000-00007D5B0000}"/>
    <cellStyle name="Normal 5 8 5 2" xfId="28038" xr:uid="{00000000-0005-0000-0000-00007E5B0000}"/>
    <cellStyle name="Normal 5 9" xfId="433" xr:uid="{00000000-0005-0000-0000-00007F5B0000}"/>
    <cellStyle name="Normal 5 9 2" xfId="10666" xr:uid="{00000000-0005-0000-0000-0000805B0000}"/>
    <cellStyle name="Normal 5 9 2 2" xfId="14544" xr:uid="{00000000-0005-0000-0000-0000815B0000}"/>
    <cellStyle name="Normal 5 9 2 2 2" xfId="25848" xr:uid="{00000000-0005-0000-0000-0000825B0000}"/>
    <cellStyle name="Normal 5 9 2 3" xfId="13170" xr:uid="{00000000-0005-0000-0000-0000835B0000}"/>
    <cellStyle name="Normal 5 9 2 3 2" xfId="24475" xr:uid="{00000000-0005-0000-0000-0000845B0000}"/>
    <cellStyle name="Normal 5 9 2 4" xfId="15919" xr:uid="{00000000-0005-0000-0000-0000855B0000}"/>
    <cellStyle name="Normal 5 9 2 4 2" xfId="27216" xr:uid="{00000000-0005-0000-0000-0000865B0000}"/>
    <cellStyle name="Normal 5 9 3" xfId="15351" xr:uid="{00000000-0005-0000-0000-0000875B0000}"/>
    <cellStyle name="Normal 5 9 3 2" xfId="26655" xr:uid="{00000000-0005-0000-0000-0000885B0000}"/>
    <cellStyle name="Normal 5 9 4" xfId="13979" xr:uid="{00000000-0005-0000-0000-0000895B0000}"/>
    <cellStyle name="Normal 5 9 4 2" xfId="25284" xr:uid="{00000000-0005-0000-0000-00008A5B0000}"/>
    <cellStyle name="Normal 5 9 5" xfId="16711" xr:uid="{00000000-0005-0000-0000-00008B5B0000}"/>
    <cellStyle name="Normal 5 9 5 2" xfId="28007" xr:uid="{00000000-0005-0000-0000-00008C5B0000}"/>
    <cellStyle name="Normal 5_GSC Claims Hist" xfId="15591" xr:uid="{00000000-0005-0000-0000-00008D5B0000}"/>
    <cellStyle name="Normal 50" xfId="3905" xr:uid="{00000000-0005-0000-0000-00008E5B0000}"/>
    <cellStyle name="Normal 50 2" xfId="6188" xr:uid="{00000000-0005-0000-0000-00008F5B0000}"/>
    <cellStyle name="Normal 50 2 2" xfId="10668" xr:uid="{00000000-0005-0000-0000-0000905B0000}"/>
    <cellStyle name="Normal 50 2 2 2" xfId="31632" xr:uid="{00000000-0005-0000-0000-0000915B0000}"/>
    <cellStyle name="Normal 50 2 3" xfId="22096" xr:uid="{00000000-0005-0000-0000-0000925B0000}"/>
    <cellStyle name="Normal 50 2 4" xfId="28528" xr:uid="{00000000-0005-0000-0000-0000935B0000}"/>
    <cellStyle name="Normal 50 3" xfId="8485" xr:uid="{00000000-0005-0000-0000-0000945B0000}"/>
    <cellStyle name="Normal 50 3 2" xfId="10669" xr:uid="{00000000-0005-0000-0000-0000955B0000}"/>
    <cellStyle name="Normal 50 3 2 2" xfId="32956" xr:uid="{00000000-0005-0000-0000-0000965B0000}"/>
    <cellStyle name="Normal 50 3 3" xfId="24393" xr:uid="{00000000-0005-0000-0000-0000975B0000}"/>
    <cellStyle name="Normal 50 4" xfId="10667" xr:uid="{00000000-0005-0000-0000-0000985B0000}"/>
    <cellStyle name="Normal 50 4 2" xfId="30313" xr:uid="{00000000-0005-0000-0000-0000995B0000}"/>
    <cellStyle name="Normal 50 5" xfId="19813" xr:uid="{00000000-0005-0000-0000-00009A5B0000}"/>
    <cellStyle name="Normal 50 6" xfId="28527" xr:uid="{00000000-0005-0000-0000-00009B5B0000}"/>
    <cellStyle name="Normal 51" xfId="533" xr:uid="{00000000-0005-0000-0000-00009C5B0000}"/>
    <cellStyle name="Normal 51 2" xfId="10670" xr:uid="{00000000-0005-0000-0000-00009D5B0000}"/>
    <cellStyle name="Normal 51 2 2" xfId="28530" xr:uid="{00000000-0005-0000-0000-00009E5B0000}"/>
    <cellStyle name="Normal 51 3" xfId="28929" xr:uid="{00000000-0005-0000-0000-00009F5B0000}"/>
    <cellStyle name="Normal 51 4" xfId="28529" xr:uid="{00000000-0005-0000-0000-0000A05B0000}"/>
    <cellStyle name="Normal 52" xfId="6189" xr:uid="{00000000-0005-0000-0000-0000A15B0000}"/>
    <cellStyle name="Normal 52 2" xfId="10671" xr:uid="{00000000-0005-0000-0000-0000A25B0000}"/>
    <cellStyle name="Normal 52 2 2" xfId="31633" xr:uid="{00000000-0005-0000-0000-0000A35B0000}"/>
    <cellStyle name="Normal 52 2 3" xfId="28532" xr:uid="{00000000-0005-0000-0000-0000A45B0000}"/>
    <cellStyle name="Normal 52 3" xfId="22097" xr:uid="{00000000-0005-0000-0000-0000A55B0000}"/>
    <cellStyle name="Normal 52 4" xfId="28531" xr:uid="{00000000-0005-0000-0000-0000A65B0000}"/>
    <cellStyle name="Normal 53" xfId="450" xr:uid="{00000000-0005-0000-0000-0000A75B0000}"/>
    <cellStyle name="Normal 53 2" xfId="10672" xr:uid="{00000000-0005-0000-0000-0000A85B0000}"/>
    <cellStyle name="Normal 53 2 2" xfId="28533" xr:uid="{00000000-0005-0000-0000-0000A95B0000}"/>
    <cellStyle name="Normal 54" xfId="8487" xr:uid="{00000000-0005-0000-0000-0000AA5B0000}"/>
    <cellStyle name="Normal 54 2" xfId="10673" xr:uid="{00000000-0005-0000-0000-0000AB5B0000}"/>
    <cellStyle name="Normal 54 2 2" xfId="28535" xr:uid="{00000000-0005-0000-0000-0000AC5B0000}"/>
    <cellStyle name="Normal 54 3" xfId="28939" xr:uid="{00000000-0005-0000-0000-0000AD5B0000}"/>
    <cellStyle name="Normal 54 4" xfId="28534" xr:uid="{00000000-0005-0000-0000-0000AE5B0000}"/>
    <cellStyle name="Normal 55" xfId="8486" xr:uid="{00000000-0005-0000-0000-0000AF5B0000}"/>
    <cellStyle name="Normal 55 2" xfId="10674" xr:uid="{00000000-0005-0000-0000-0000B05B0000}"/>
    <cellStyle name="Normal 55 2 2" xfId="28537" xr:uid="{00000000-0005-0000-0000-0000B15B0000}"/>
    <cellStyle name="Normal 55 3" xfId="28938" xr:uid="{00000000-0005-0000-0000-0000B25B0000}"/>
    <cellStyle name="Normal 55 4" xfId="28536" xr:uid="{00000000-0005-0000-0000-0000B35B0000}"/>
    <cellStyle name="Normal 56" xfId="8489" xr:uid="{00000000-0005-0000-0000-0000B45B0000}"/>
    <cellStyle name="Normal 56 2" xfId="10675" xr:uid="{00000000-0005-0000-0000-0000B55B0000}"/>
    <cellStyle name="Normal 56 2 2" xfId="28714" xr:uid="{00000000-0005-0000-0000-0000B65B0000}"/>
    <cellStyle name="Normal 56 3" xfId="24394" xr:uid="{00000000-0005-0000-0000-0000B75B0000}"/>
    <cellStyle name="Normal 56 4" xfId="28538" xr:uid="{00000000-0005-0000-0000-0000B85B0000}"/>
    <cellStyle name="Normal 57" xfId="8492" xr:uid="{00000000-0005-0000-0000-0000B95B0000}"/>
    <cellStyle name="Normal 57 2" xfId="24396" xr:uid="{00000000-0005-0000-0000-0000BA5B0000}"/>
    <cellStyle name="Normal 57 3" xfId="28542" xr:uid="{00000000-0005-0000-0000-0000BB5B0000}"/>
    <cellStyle name="Normal 58" xfId="12892" xr:uid="{00000000-0005-0000-0000-0000BC5B0000}"/>
    <cellStyle name="Normal 58 2" xfId="24397" xr:uid="{00000000-0005-0000-0000-0000BD5B0000}"/>
    <cellStyle name="Normal 59" xfId="93" xr:uid="{00000000-0005-0000-0000-0000BE5B0000}"/>
    <cellStyle name="Normal 59 2" xfId="1" xr:uid="{00000000-0005-0000-0000-0000BF5B0000}"/>
    <cellStyle name="Normal 59 2 2" xfId="33000" xr:uid="{00000000-0005-0000-0000-0000C05B0000}"/>
    <cellStyle name="Normal 59 3" xfId="33001" xr:uid="{00000000-0005-0000-0000-0000C15B0000}"/>
    <cellStyle name="Normal 6" xfId="123" xr:uid="{00000000-0005-0000-0000-0000C25B0000}"/>
    <cellStyle name="Normal 6 10" xfId="16432" xr:uid="{00000000-0005-0000-0000-0000C35B0000}"/>
    <cellStyle name="Normal 6 10 2" xfId="14587" xr:uid="{00000000-0005-0000-0000-0000C45B0000}"/>
    <cellStyle name="Normal 6 10 2 2" xfId="25891" xr:uid="{00000000-0005-0000-0000-0000C55B0000}"/>
    <cellStyle name="Normal 6 10 3" xfId="13213" xr:uid="{00000000-0005-0000-0000-0000C65B0000}"/>
    <cellStyle name="Normal 6 10 3 2" xfId="24518" xr:uid="{00000000-0005-0000-0000-0000C75B0000}"/>
    <cellStyle name="Normal 6 10 4" xfId="27728" xr:uid="{00000000-0005-0000-0000-0000C85B0000}"/>
    <cellStyle name="Normal 6 11" xfId="16654" xr:uid="{00000000-0005-0000-0000-0000C95B0000}"/>
    <cellStyle name="Normal 6 11 2" xfId="14805" xr:uid="{00000000-0005-0000-0000-0000CA5B0000}"/>
    <cellStyle name="Normal 6 11 2 2" xfId="26109" xr:uid="{00000000-0005-0000-0000-0000CB5B0000}"/>
    <cellStyle name="Normal 6 11 3" xfId="13431" xr:uid="{00000000-0005-0000-0000-0000CC5B0000}"/>
    <cellStyle name="Normal 6 11 3 2" xfId="24736" xr:uid="{00000000-0005-0000-0000-0000CD5B0000}"/>
    <cellStyle name="Normal 6 11 4" xfId="27950" xr:uid="{00000000-0005-0000-0000-0000CE5B0000}"/>
    <cellStyle name="Normal 6 12" xfId="15865" xr:uid="{00000000-0005-0000-0000-0000CF5B0000}"/>
    <cellStyle name="Normal 6 12 2" xfId="27166" xr:uid="{00000000-0005-0000-0000-0000D05B0000}"/>
    <cellStyle name="Normal 6 13" xfId="14491" xr:uid="{00000000-0005-0000-0000-0000D15B0000}"/>
    <cellStyle name="Normal 6 13 2" xfId="25796" xr:uid="{00000000-0005-0000-0000-0000D25B0000}"/>
    <cellStyle name="Normal 6 14" xfId="13128" xr:uid="{00000000-0005-0000-0000-0000D35B0000}"/>
    <cellStyle name="Normal 6 14 2" xfId="24433" xr:uid="{00000000-0005-0000-0000-0000D45B0000}"/>
    <cellStyle name="Normal 6 15" xfId="13111" xr:uid="{00000000-0005-0000-0000-0000D55B0000}"/>
    <cellStyle name="Normal 6 16" xfId="17423" xr:uid="{00000000-0005-0000-0000-0000D65B0000}"/>
    <cellStyle name="Normal 6 17" xfId="32979" xr:uid="{00000000-0005-0000-0000-0000D75B0000}"/>
    <cellStyle name="Normal 6 2" xfId="124" xr:uid="{00000000-0005-0000-0000-0000D85B0000}"/>
    <cellStyle name="Normal 6 2 10" xfId="16709" xr:uid="{00000000-0005-0000-0000-0000D95B0000}"/>
    <cellStyle name="Normal 6 2 10 2" xfId="15917" xr:uid="{00000000-0005-0000-0000-0000DA5B0000}"/>
    <cellStyle name="Normal 6 2 10 2 2" xfId="14542" xr:uid="{00000000-0005-0000-0000-0000DB5B0000}"/>
    <cellStyle name="Normal 6 2 10 2 2 2" xfId="25846" xr:uid="{00000000-0005-0000-0000-0000DC5B0000}"/>
    <cellStyle name="Normal 6 2 10 2 3" xfId="13168" xr:uid="{00000000-0005-0000-0000-0000DD5B0000}"/>
    <cellStyle name="Normal 6 2 10 2 3 2" xfId="24473" xr:uid="{00000000-0005-0000-0000-0000DE5B0000}"/>
    <cellStyle name="Normal 6 2 10 2 4" xfId="27214" xr:uid="{00000000-0005-0000-0000-0000DF5B0000}"/>
    <cellStyle name="Normal 6 2 10 3" xfId="15349" xr:uid="{00000000-0005-0000-0000-0000E05B0000}"/>
    <cellStyle name="Normal 6 2 10 3 2" xfId="26653" xr:uid="{00000000-0005-0000-0000-0000E15B0000}"/>
    <cellStyle name="Normal 6 2 10 4" xfId="13977" xr:uid="{00000000-0005-0000-0000-0000E25B0000}"/>
    <cellStyle name="Normal 6 2 10 4 2" xfId="25282" xr:uid="{00000000-0005-0000-0000-0000E35B0000}"/>
    <cellStyle name="Normal 6 2 10 5" xfId="28005" xr:uid="{00000000-0005-0000-0000-0000E45B0000}"/>
    <cellStyle name="Normal 6 2 11" xfId="16411" xr:uid="{00000000-0005-0000-0000-0000E55B0000}"/>
    <cellStyle name="Normal 6 2 11 2" xfId="14586" xr:uid="{00000000-0005-0000-0000-0000E65B0000}"/>
    <cellStyle name="Normal 6 2 11 2 2" xfId="25890" xr:uid="{00000000-0005-0000-0000-0000E75B0000}"/>
    <cellStyle name="Normal 6 2 11 3" xfId="13212" xr:uid="{00000000-0005-0000-0000-0000E85B0000}"/>
    <cellStyle name="Normal 6 2 11 3 2" xfId="24517" xr:uid="{00000000-0005-0000-0000-0000E95B0000}"/>
    <cellStyle name="Normal 6 2 11 4" xfId="27707" xr:uid="{00000000-0005-0000-0000-0000EA5B0000}"/>
    <cellStyle name="Normal 6 2 12" xfId="16634" xr:uid="{00000000-0005-0000-0000-0000EB5B0000}"/>
    <cellStyle name="Normal 6 2 12 2" xfId="14785" xr:uid="{00000000-0005-0000-0000-0000EC5B0000}"/>
    <cellStyle name="Normal 6 2 12 2 2" xfId="26089" xr:uid="{00000000-0005-0000-0000-0000ED5B0000}"/>
    <cellStyle name="Normal 6 2 12 3" xfId="13411" xr:uid="{00000000-0005-0000-0000-0000EE5B0000}"/>
    <cellStyle name="Normal 6 2 12 3 2" xfId="24716" xr:uid="{00000000-0005-0000-0000-0000EF5B0000}"/>
    <cellStyle name="Normal 6 2 12 4" xfId="27930" xr:uid="{00000000-0005-0000-0000-0000F05B0000}"/>
    <cellStyle name="Normal 6 2 13" xfId="15845" xr:uid="{00000000-0005-0000-0000-0000F15B0000}"/>
    <cellStyle name="Normal 6 2 13 2" xfId="27146" xr:uid="{00000000-0005-0000-0000-0000F25B0000}"/>
    <cellStyle name="Normal 6 2 14" xfId="14471" xr:uid="{00000000-0005-0000-0000-0000F35B0000}"/>
    <cellStyle name="Normal 6 2 14 2" xfId="25776" xr:uid="{00000000-0005-0000-0000-0000F45B0000}"/>
    <cellStyle name="Normal 6 2 15" xfId="13127" xr:uid="{00000000-0005-0000-0000-0000F55B0000}"/>
    <cellStyle name="Normal 6 2 15 2" xfId="24432" xr:uid="{00000000-0005-0000-0000-0000F65B0000}"/>
    <cellStyle name="Normal 6 2 16" xfId="17424" xr:uid="{00000000-0005-0000-0000-0000F75B0000}"/>
    <cellStyle name="Normal 6 2 2" xfId="1640" xr:uid="{00000000-0005-0000-0000-0000F85B0000}"/>
    <cellStyle name="Normal 6 2 2 2" xfId="10677" xr:uid="{00000000-0005-0000-0000-0000F95B0000}"/>
    <cellStyle name="Normal 6 2 2 2 2" xfId="16157" xr:uid="{00000000-0005-0000-0000-0000FA5B0000}"/>
    <cellStyle name="Normal 6 2 2 2 2 2" xfId="15058" xr:uid="{00000000-0005-0000-0000-0000FB5B0000}"/>
    <cellStyle name="Normal 6 2 2 2 2 2 2" xfId="26362" xr:uid="{00000000-0005-0000-0000-0000FC5B0000}"/>
    <cellStyle name="Normal 6 2 2 2 2 3" xfId="13684" xr:uid="{00000000-0005-0000-0000-0000FD5B0000}"/>
    <cellStyle name="Normal 6 2 2 2 2 3 2" xfId="24989" xr:uid="{00000000-0005-0000-0000-0000FE5B0000}"/>
    <cellStyle name="Normal 6 2 2 2 2 4" xfId="27453" xr:uid="{00000000-0005-0000-0000-0000FF5B0000}"/>
    <cellStyle name="Normal 6 2 2 2 3" xfId="15588" xr:uid="{00000000-0005-0000-0000-0000005C0000}"/>
    <cellStyle name="Normal 6 2 2 2 3 2" xfId="26891" xr:uid="{00000000-0005-0000-0000-0000015C0000}"/>
    <cellStyle name="Normal 6 2 2 2 4" xfId="14216" xr:uid="{00000000-0005-0000-0000-0000025C0000}"/>
    <cellStyle name="Normal 6 2 2 2 4 2" xfId="25521" xr:uid="{00000000-0005-0000-0000-0000035C0000}"/>
    <cellStyle name="Normal 6 2 2 2 5" xfId="17003" xr:uid="{00000000-0005-0000-0000-0000045C0000}"/>
    <cellStyle name="Normal 6 2 2 2 5 2" xfId="28233" xr:uid="{00000000-0005-0000-0000-0000055C0000}"/>
    <cellStyle name="Normal 6 2 2 3" xfId="16400" xr:uid="{00000000-0005-0000-0000-0000065C0000}"/>
    <cellStyle name="Normal 6 2 2 3 2" xfId="15299" xr:uid="{00000000-0005-0000-0000-0000075C0000}"/>
    <cellStyle name="Normal 6 2 2 3 2 2" xfId="26603" xr:uid="{00000000-0005-0000-0000-0000085C0000}"/>
    <cellStyle name="Normal 6 2 2 3 3" xfId="13925" xr:uid="{00000000-0005-0000-0000-0000095C0000}"/>
    <cellStyle name="Normal 6 2 2 3 3 2" xfId="25230" xr:uid="{00000000-0005-0000-0000-00000A5C0000}"/>
    <cellStyle name="Normal 6 2 2 3 4" xfId="27696" xr:uid="{00000000-0005-0000-0000-00000B5C0000}"/>
    <cellStyle name="Normal 6 2 2 4" xfId="16624" xr:uid="{00000000-0005-0000-0000-00000C5C0000}"/>
    <cellStyle name="Normal 6 2 2 4 2" xfId="14774" xr:uid="{00000000-0005-0000-0000-00000D5C0000}"/>
    <cellStyle name="Normal 6 2 2 4 2 2" xfId="26078" xr:uid="{00000000-0005-0000-0000-00000E5C0000}"/>
    <cellStyle name="Normal 6 2 2 4 3" xfId="13400" xr:uid="{00000000-0005-0000-0000-00000F5C0000}"/>
    <cellStyle name="Normal 6 2 2 4 3 2" xfId="24705" xr:uid="{00000000-0005-0000-0000-0000105C0000}"/>
    <cellStyle name="Normal 6 2 2 4 4" xfId="27920" xr:uid="{00000000-0005-0000-0000-0000115C0000}"/>
    <cellStyle name="Normal 6 2 2 5" xfId="15833" xr:uid="{00000000-0005-0000-0000-0000125C0000}"/>
    <cellStyle name="Normal 6 2 2 5 2" xfId="27135" xr:uid="{00000000-0005-0000-0000-0000135C0000}"/>
    <cellStyle name="Normal 6 2 2 6" xfId="14460" xr:uid="{00000000-0005-0000-0000-0000145C0000}"/>
    <cellStyle name="Normal 6 2 2 6 2" xfId="25765" xr:uid="{00000000-0005-0000-0000-0000155C0000}"/>
    <cellStyle name="Normal 6 2 2 7" xfId="17269" xr:uid="{00000000-0005-0000-0000-0000165C0000}"/>
    <cellStyle name="Normal 6 2 2 7 2" xfId="28469" xr:uid="{00000000-0005-0000-0000-0000175C0000}"/>
    <cellStyle name="Normal 6 2 3" xfId="1313" xr:uid="{00000000-0005-0000-0000-0000185C0000}"/>
    <cellStyle name="Normal 6 2 3 2" xfId="10678" xr:uid="{00000000-0005-0000-0000-0000195C0000}"/>
    <cellStyle name="Normal 6 2 3 3" xfId="17251" xr:uid="{00000000-0005-0000-0000-00001A5C0000}"/>
    <cellStyle name="Normal 6 2 4" xfId="718" xr:uid="{00000000-0005-0000-0000-00001B5C0000}"/>
    <cellStyle name="Normal 6 2 4 2" xfId="10679" xr:uid="{00000000-0005-0000-0000-00001C5C0000}"/>
    <cellStyle name="Normal 6 2 4 2 2" xfId="16109" xr:uid="{00000000-0005-0000-0000-00001D5C0000}"/>
    <cellStyle name="Normal 6 2 4 2 2 2" xfId="15010" xr:uid="{00000000-0005-0000-0000-00001E5C0000}"/>
    <cellStyle name="Normal 6 2 4 2 2 2 2" xfId="26314" xr:uid="{00000000-0005-0000-0000-00001F5C0000}"/>
    <cellStyle name="Normal 6 2 4 2 2 3" xfId="13636" xr:uid="{00000000-0005-0000-0000-0000205C0000}"/>
    <cellStyle name="Normal 6 2 4 2 2 3 2" xfId="24941" xr:uid="{00000000-0005-0000-0000-0000215C0000}"/>
    <cellStyle name="Normal 6 2 4 2 2 4" xfId="27405" xr:uid="{00000000-0005-0000-0000-0000225C0000}"/>
    <cellStyle name="Normal 6 2 4 2 3" xfId="15539" xr:uid="{00000000-0005-0000-0000-0000235C0000}"/>
    <cellStyle name="Normal 6 2 4 2 3 2" xfId="26843" xr:uid="{00000000-0005-0000-0000-0000245C0000}"/>
    <cellStyle name="Normal 6 2 4 2 4" xfId="14168" xr:uid="{00000000-0005-0000-0000-0000255C0000}"/>
    <cellStyle name="Normal 6 2 4 2 4 2" xfId="25473" xr:uid="{00000000-0005-0000-0000-0000265C0000}"/>
    <cellStyle name="Normal 6 2 4 2 5" xfId="16952" xr:uid="{00000000-0005-0000-0000-0000275C0000}"/>
    <cellStyle name="Normal 6 2 4 2 5 2" xfId="28185" xr:uid="{00000000-0005-0000-0000-0000285C0000}"/>
    <cellStyle name="Normal 6 2 4 3" xfId="16350" xr:uid="{00000000-0005-0000-0000-0000295C0000}"/>
    <cellStyle name="Normal 6 2 4 3 2" xfId="15252" xr:uid="{00000000-0005-0000-0000-00002A5C0000}"/>
    <cellStyle name="Normal 6 2 4 3 2 2" xfId="26556" xr:uid="{00000000-0005-0000-0000-00002B5C0000}"/>
    <cellStyle name="Normal 6 2 4 3 3" xfId="13878" xr:uid="{00000000-0005-0000-0000-00002C5C0000}"/>
    <cellStyle name="Normal 6 2 4 3 3 2" xfId="25183" xr:uid="{00000000-0005-0000-0000-00002D5C0000}"/>
    <cellStyle name="Normal 6 2 4 3 4" xfId="27646" xr:uid="{00000000-0005-0000-0000-00002E5C0000}"/>
    <cellStyle name="Normal 6 2 4 4" xfId="16574" xr:uid="{00000000-0005-0000-0000-00002F5C0000}"/>
    <cellStyle name="Normal 6 2 4 4 2" xfId="14724" xr:uid="{00000000-0005-0000-0000-0000305C0000}"/>
    <cellStyle name="Normal 6 2 4 4 2 2" xfId="26028" xr:uid="{00000000-0005-0000-0000-0000315C0000}"/>
    <cellStyle name="Normal 6 2 4 4 3" xfId="13350" xr:uid="{00000000-0005-0000-0000-0000325C0000}"/>
    <cellStyle name="Normal 6 2 4 4 3 2" xfId="24655" xr:uid="{00000000-0005-0000-0000-0000335C0000}"/>
    <cellStyle name="Normal 6 2 4 4 4" xfId="27870" xr:uid="{00000000-0005-0000-0000-0000345C0000}"/>
    <cellStyle name="Normal 6 2 4 5" xfId="15783" xr:uid="{00000000-0005-0000-0000-0000355C0000}"/>
    <cellStyle name="Normal 6 2 4 5 2" xfId="27085" xr:uid="{00000000-0005-0000-0000-0000365C0000}"/>
    <cellStyle name="Normal 6 2 4 6" xfId="14410" xr:uid="{00000000-0005-0000-0000-0000375C0000}"/>
    <cellStyle name="Normal 6 2 4 6 2" xfId="25715" xr:uid="{00000000-0005-0000-0000-0000385C0000}"/>
    <cellStyle name="Normal 6 2 4 7" xfId="17206" xr:uid="{00000000-0005-0000-0000-0000395C0000}"/>
    <cellStyle name="Normal 6 2 4 7 2" xfId="28423" xr:uid="{00000000-0005-0000-0000-00003A5C0000}"/>
    <cellStyle name="Normal 6 2 5" xfId="10676" xr:uid="{00000000-0005-0000-0000-00003B5C0000}"/>
    <cellStyle name="Normal 6 2 5 2" xfId="16916" xr:uid="{00000000-0005-0000-0000-00003C5C0000}"/>
    <cellStyle name="Normal 6 2 5 2 2" xfId="16073" xr:uid="{00000000-0005-0000-0000-00003D5C0000}"/>
    <cellStyle name="Normal 6 2 5 2 2 2" xfId="14974" xr:uid="{00000000-0005-0000-0000-00003E5C0000}"/>
    <cellStyle name="Normal 6 2 5 2 2 2 2" xfId="26278" xr:uid="{00000000-0005-0000-0000-00003F5C0000}"/>
    <cellStyle name="Normal 6 2 5 2 2 3" xfId="13600" xr:uid="{00000000-0005-0000-0000-0000405C0000}"/>
    <cellStyle name="Normal 6 2 5 2 2 3 2" xfId="24905" xr:uid="{00000000-0005-0000-0000-0000415C0000}"/>
    <cellStyle name="Normal 6 2 5 2 2 4" xfId="27369" xr:uid="{00000000-0005-0000-0000-0000425C0000}"/>
    <cellStyle name="Normal 6 2 5 2 3" xfId="15503" xr:uid="{00000000-0005-0000-0000-0000435C0000}"/>
    <cellStyle name="Normal 6 2 5 2 3 2" xfId="26807" xr:uid="{00000000-0005-0000-0000-0000445C0000}"/>
    <cellStyle name="Normal 6 2 5 2 4" xfId="14132" xr:uid="{00000000-0005-0000-0000-0000455C0000}"/>
    <cellStyle name="Normal 6 2 5 2 4 2" xfId="25437" xr:uid="{00000000-0005-0000-0000-0000465C0000}"/>
    <cellStyle name="Normal 6 2 5 2 5" xfId="28149" xr:uid="{00000000-0005-0000-0000-0000475C0000}"/>
    <cellStyle name="Normal 6 2 5 3" xfId="16315" xr:uid="{00000000-0005-0000-0000-0000485C0000}"/>
    <cellStyle name="Normal 6 2 5 3 2" xfId="15217" xr:uid="{00000000-0005-0000-0000-0000495C0000}"/>
    <cellStyle name="Normal 6 2 5 3 2 2" xfId="26521" xr:uid="{00000000-0005-0000-0000-00004A5C0000}"/>
    <cellStyle name="Normal 6 2 5 3 3" xfId="13843" xr:uid="{00000000-0005-0000-0000-00004B5C0000}"/>
    <cellStyle name="Normal 6 2 5 3 3 2" xfId="25148" xr:uid="{00000000-0005-0000-0000-00004C5C0000}"/>
    <cellStyle name="Normal 6 2 5 3 4" xfId="27611" xr:uid="{00000000-0005-0000-0000-00004D5C0000}"/>
    <cellStyle name="Normal 6 2 5 4" xfId="16539" xr:uid="{00000000-0005-0000-0000-00004E5C0000}"/>
    <cellStyle name="Normal 6 2 5 4 2" xfId="14689" xr:uid="{00000000-0005-0000-0000-00004F5C0000}"/>
    <cellStyle name="Normal 6 2 5 4 2 2" xfId="25993" xr:uid="{00000000-0005-0000-0000-0000505C0000}"/>
    <cellStyle name="Normal 6 2 5 4 3" xfId="13315" xr:uid="{00000000-0005-0000-0000-0000515C0000}"/>
    <cellStyle name="Normal 6 2 5 4 3 2" xfId="24620" xr:uid="{00000000-0005-0000-0000-0000525C0000}"/>
    <cellStyle name="Normal 6 2 5 4 4" xfId="27835" xr:uid="{00000000-0005-0000-0000-0000535C0000}"/>
    <cellStyle name="Normal 6 2 5 5" xfId="15748" xr:uid="{00000000-0005-0000-0000-0000545C0000}"/>
    <cellStyle name="Normal 6 2 5 5 2" xfId="27050" xr:uid="{00000000-0005-0000-0000-0000555C0000}"/>
    <cellStyle name="Normal 6 2 5 6" xfId="14375" xr:uid="{00000000-0005-0000-0000-0000565C0000}"/>
    <cellStyle name="Normal 6 2 5 6 2" xfId="25680" xr:uid="{00000000-0005-0000-0000-0000575C0000}"/>
    <cellStyle name="Normal 6 2 5 7" xfId="17162" xr:uid="{00000000-0005-0000-0000-0000585C0000}"/>
    <cellStyle name="Normal 6 2 5 7 2" xfId="28388" xr:uid="{00000000-0005-0000-0000-0000595C0000}"/>
    <cellStyle name="Normal 6 2 5 8" xfId="28877" xr:uid="{00000000-0005-0000-0000-00005A5C0000}"/>
    <cellStyle name="Normal 6 2 6" xfId="17125" xr:uid="{00000000-0005-0000-0000-00005B5C0000}"/>
    <cellStyle name="Normal 6 2 6 2" xfId="16882" xr:uid="{00000000-0005-0000-0000-00005C5C0000}"/>
    <cellStyle name="Normal 6 2 6 2 2" xfId="16039" xr:uid="{00000000-0005-0000-0000-00005D5C0000}"/>
    <cellStyle name="Normal 6 2 6 2 2 2" xfId="14940" xr:uid="{00000000-0005-0000-0000-00005E5C0000}"/>
    <cellStyle name="Normal 6 2 6 2 2 2 2" xfId="26244" xr:uid="{00000000-0005-0000-0000-00005F5C0000}"/>
    <cellStyle name="Normal 6 2 6 2 2 3" xfId="13566" xr:uid="{00000000-0005-0000-0000-0000605C0000}"/>
    <cellStyle name="Normal 6 2 6 2 2 3 2" xfId="24871" xr:uid="{00000000-0005-0000-0000-0000615C0000}"/>
    <cellStyle name="Normal 6 2 6 2 2 4" xfId="27335" xr:uid="{00000000-0005-0000-0000-0000625C0000}"/>
    <cellStyle name="Normal 6 2 6 2 3" xfId="15469" xr:uid="{00000000-0005-0000-0000-0000635C0000}"/>
    <cellStyle name="Normal 6 2 6 2 3 2" xfId="26773" xr:uid="{00000000-0005-0000-0000-0000645C0000}"/>
    <cellStyle name="Normal 6 2 6 2 4" xfId="14098" xr:uid="{00000000-0005-0000-0000-0000655C0000}"/>
    <cellStyle name="Normal 6 2 6 2 4 2" xfId="25403" xr:uid="{00000000-0005-0000-0000-0000665C0000}"/>
    <cellStyle name="Normal 6 2 6 2 5" xfId="28115" xr:uid="{00000000-0005-0000-0000-0000675C0000}"/>
    <cellStyle name="Normal 6 2 6 3" xfId="16282" xr:uid="{00000000-0005-0000-0000-0000685C0000}"/>
    <cellStyle name="Normal 6 2 6 3 2" xfId="15183" xr:uid="{00000000-0005-0000-0000-0000695C0000}"/>
    <cellStyle name="Normal 6 2 6 3 2 2" xfId="26487" xr:uid="{00000000-0005-0000-0000-00006A5C0000}"/>
    <cellStyle name="Normal 6 2 6 3 3" xfId="13809" xr:uid="{00000000-0005-0000-0000-00006B5C0000}"/>
    <cellStyle name="Normal 6 2 6 3 3 2" xfId="25114" xr:uid="{00000000-0005-0000-0000-00006C5C0000}"/>
    <cellStyle name="Normal 6 2 6 3 4" xfId="27578" xr:uid="{00000000-0005-0000-0000-00006D5C0000}"/>
    <cellStyle name="Normal 6 2 6 4" xfId="16505" xr:uid="{00000000-0005-0000-0000-00006E5C0000}"/>
    <cellStyle name="Normal 6 2 6 4 2" xfId="14655" xr:uid="{00000000-0005-0000-0000-00006F5C0000}"/>
    <cellStyle name="Normal 6 2 6 4 2 2" xfId="25959" xr:uid="{00000000-0005-0000-0000-0000705C0000}"/>
    <cellStyle name="Normal 6 2 6 4 3" xfId="13281" xr:uid="{00000000-0005-0000-0000-0000715C0000}"/>
    <cellStyle name="Normal 6 2 6 4 3 2" xfId="24586" xr:uid="{00000000-0005-0000-0000-0000725C0000}"/>
    <cellStyle name="Normal 6 2 6 4 4" xfId="27801" xr:uid="{00000000-0005-0000-0000-0000735C0000}"/>
    <cellStyle name="Normal 6 2 6 5" xfId="15714" xr:uid="{00000000-0005-0000-0000-0000745C0000}"/>
    <cellStyle name="Normal 6 2 6 5 2" xfId="27016" xr:uid="{00000000-0005-0000-0000-0000755C0000}"/>
    <cellStyle name="Normal 6 2 6 6" xfId="14341" xr:uid="{00000000-0005-0000-0000-0000765C0000}"/>
    <cellStyle name="Normal 6 2 6 6 2" xfId="25646" xr:uid="{00000000-0005-0000-0000-0000775C0000}"/>
    <cellStyle name="Normal 6 2 6 7" xfId="28355" xr:uid="{00000000-0005-0000-0000-0000785C0000}"/>
    <cellStyle name="Normal 6 2 6 8" xfId="28703" xr:uid="{00000000-0005-0000-0000-0000795C0000}"/>
    <cellStyle name="Normal 6 2 7" xfId="17092" xr:uid="{00000000-0005-0000-0000-00007A5C0000}"/>
    <cellStyle name="Normal 6 2 7 2" xfId="16847" xr:uid="{00000000-0005-0000-0000-00007B5C0000}"/>
    <cellStyle name="Normal 6 2 7 2 2" xfId="16004" xr:uid="{00000000-0005-0000-0000-00007C5C0000}"/>
    <cellStyle name="Normal 6 2 7 2 2 2" xfId="14905" xr:uid="{00000000-0005-0000-0000-00007D5C0000}"/>
    <cellStyle name="Normal 6 2 7 2 2 2 2" xfId="26209" xr:uid="{00000000-0005-0000-0000-00007E5C0000}"/>
    <cellStyle name="Normal 6 2 7 2 2 3" xfId="13531" xr:uid="{00000000-0005-0000-0000-00007F5C0000}"/>
    <cellStyle name="Normal 6 2 7 2 2 3 2" xfId="24836" xr:uid="{00000000-0005-0000-0000-0000805C0000}"/>
    <cellStyle name="Normal 6 2 7 2 2 4" xfId="27300" xr:uid="{00000000-0005-0000-0000-0000815C0000}"/>
    <cellStyle name="Normal 6 2 7 2 3" xfId="15434" xr:uid="{00000000-0005-0000-0000-0000825C0000}"/>
    <cellStyle name="Normal 6 2 7 2 3 2" xfId="26738" xr:uid="{00000000-0005-0000-0000-0000835C0000}"/>
    <cellStyle name="Normal 6 2 7 2 4" xfId="14063" xr:uid="{00000000-0005-0000-0000-0000845C0000}"/>
    <cellStyle name="Normal 6 2 7 2 4 2" xfId="25368" xr:uid="{00000000-0005-0000-0000-0000855C0000}"/>
    <cellStyle name="Normal 6 2 7 2 5" xfId="28080" xr:uid="{00000000-0005-0000-0000-0000865C0000}"/>
    <cellStyle name="Normal 6 2 7 3" xfId="16247" xr:uid="{00000000-0005-0000-0000-0000875C0000}"/>
    <cellStyle name="Normal 6 2 7 3 2" xfId="15148" xr:uid="{00000000-0005-0000-0000-0000885C0000}"/>
    <cellStyle name="Normal 6 2 7 3 2 2" xfId="26452" xr:uid="{00000000-0005-0000-0000-0000895C0000}"/>
    <cellStyle name="Normal 6 2 7 3 3" xfId="13774" xr:uid="{00000000-0005-0000-0000-00008A5C0000}"/>
    <cellStyle name="Normal 6 2 7 3 3 2" xfId="25079" xr:uid="{00000000-0005-0000-0000-00008B5C0000}"/>
    <cellStyle name="Normal 6 2 7 3 4" xfId="27543" xr:uid="{00000000-0005-0000-0000-00008C5C0000}"/>
    <cellStyle name="Normal 6 2 7 4" xfId="16471" xr:uid="{00000000-0005-0000-0000-00008D5C0000}"/>
    <cellStyle name="Normal 6 2 7 4 2" xfId="14620" xr:uid="{00000000-0005-0000-0000-00008E5C0000}"/>
    <cellStyle name="Normal 6 2 7 4 2 2" xfId="25924" xr:uid="{00000000-0005-0000-0000-00008F5C0000}"/>
    <cellStyle name="Normal 6 2 7 4 3" xfId="13246" xr:uid="{00000000-0005-0000-0000-0000905C0000}"/>
    <cellStyle name="Normal 6 2 7 4 3 2" xfId="24551" xr:uid="{00000000-0005-0000-0000-0000915C0000}"/>
    <cellStyle name="Normal 6 2 7 4 4" xfId="27767" xr:uid="{00000000-0005-0000-0000-0000925C0000}"/>
    <cellStyle name="Normal 6 2 7 5" xfId="15679" xr:uid="{00000000-0005-0000-0000-0000935C0000}"/>
    <cellStyle name="Normal 6 2 7 5 2" xfId="26981" xr:uid="{00000000-0005-0000-0000-0000945C0000}"/>
    <cellStyle name="Normal 6 2 7 6" xfId="14306" xr:uid="{00000000-0005-0000-0000-0000955C0000}"/>
    <cellStyle name="Normal 6 2 7 6 2" xfId="25611" xr:uid="{00000000-0005-0000-0000-0000965C0000}"/>
    <cellStyle name="Normal 6 2 7 7" xfId="28322" xr:uid="{00000000-0005-0000-0000-0000975C0000}"/>
    <cellStyle name="Normal 6 2 8" xfId="17014" xr:uid="{00000000-0005-0000-0000-0000985C0000}"/>
    <cellStyle name="Normal 6 2 8 2" xfId="16168" xr:uid="{00000000-0005-0000-0000-0000995C0000}"/>
    <cellStyle name="Normal 6 2 8 2 2" xfId="15069" xr:uid="{00000000-0005-0000-0000-00009A5C0000}"/>
    <cellStyle name="Normal 6 2 8 2 2 2" xfId="26373" xr:uid="{00000000-0005-0000-0000-00009B5C0000}"/>
    <cellStyle name="Normal 6 2 8 2 3" xfId="13695" xr:uid="{00000000-0005-0000-0000-00009C5C0000}"/>
    <cellStyle name="Normal 6 2 8 2 3 2" xfId="25000" xr:uid="{00000000-0005-0000-0000-00009D5C0000}"/>
    <cellStyle name="Normal 6 2 8 2 4" xfId="27464" xr:uid="{00000000-0005-0000-0000-00009E5C0000}"/>
    <cellStyle name="Normal 6 2 8 3" xfId="15600" xr:uid="{00000000-0005-0000-0000-00009F5C0000}"/>
    <cellStyle name="Normal 6 2 8 3 2" xfId="26902" xr:uid="{00000000-0005-0000-0000-0000A05C0000}"/>
    <cellStyle name="Normal 6 2 8 4" xfId="14227" xr:uid="{00000000-0005-0000-0000-0000A15C0000}"/>
    <cellStyle name="Normal 6 2 8 4 2" xfId="25532" xr:uid="{00000000-0005-0000-0000-0000A25C0000}"/>
    <cellStyle name="Normal 6 2 8 5" xfId="28244" xr:uid="{00000000-0005-0000-0000-0000A35C0000}"/>
    <cellStyle name="Normal 6 2 9" xfId="16800" xr:uid="{00000000-0005-0000-0000-0000A45C0000}"/>
    <cellStyle name="Normal 6 2 9 2" xfId="15958" xr:uid="{00000000-0005-0000-0000-0000A55C0000}"/>
    <cellStyle name="Normal 6 2 9 2 2" xfId="14860" xr:uid="{00000000-0005-0000-0000-0000A65C0000}"/>
    <cellStyle name="Normal 6 2 9 2 2 2" xfId="26164" xr:uid="{00000000-0005-0000-0000-0000A75C0000}"/>
    <cellStyle name="Normal 6 2 9 2 3" xfId="13486" xr:uid="{00000000-0005-0000-0000-0000A85C0000}"/>
    <cellStyle name="Normal 6 2 9 2 3 2" xfId="24791" xr:uid="{00000000-0005-0000-0000-0000A95C0000}"/>
    <cellStyle name="Normal 6 2 9 2 4" xfId="27255" xr:uid="{00000000-0005-0000-0000-0000AA5C0000}"/>
    <cellStyle name="Normal 6 2 9 3" xfId="15389" xr:uid="{00000000-0005-0000-0000-0000AB5C0000}"/>
    <cellStyle name="Normal 6 2 9 3 2" xfId="26693" xr:uid="{00000000-0005-0000-0000-0000AC5C0000}"/>
    <cellStyle name="Normal 6 2 9 4" xfId="14019" xr:uid="{00000000-0005-0000-0000-0000AD5C0000}"/>
    <cellStyle name="Normal 6 2 9 4 2" xfId="25324" xr:uid="{00000000-0005-0000-0000-0000AE5C0000}"/>
    <cellStyle name="Normal 6 2 9 5" xfId="28036" xr:uid="{00000000-0005-0000-0000-0000AF5C0000}"/>
    <cellStyle name="Normal 6 3" xfId="357" xr:uid="{00000000-0005-0000-0000-0000B05C0000}"/>
    <cellStyle name="Normal 6 3 10" xfId="15834" xr:uid="{00000000-0005-0000-0000-0000B15C0000}"/>
    <cellStyle name="Normal 6 3 10 2" xfId="27136" xr:uid="{00000000-0005-0000-0000-0000B25C0000}"/>
    <cellStyle name="Normal 6 3 11" xfId="14461" xr:uid="{00000000-0005-0000-0000-0000B35C0000}"/>
    <cellStyle name="Normal 6 3 11 2" xfId="25766" xr:uid="{00000000-0005-0000-0000-0000B45C0000}"/>
    <cellStyle name="Normal 6 3 12" xfId="13117" xr:uid="{00000000-0005-0000-0000-0000B55C0000}"/>
    <cellStyle name="Normal 6 3 12 2" xfId="24422" xr:uid="{00000000-0005-0000-0000-0000B65C0000}"/>
    <cellStyle name="Normal 6 3 13" xfId="17441" xr:uid="{00000000-0005-0000-0000-0000B75C0000}"/>
    <cellStyle name="Normal 6 3 2" xfId="1529" xr:uid="{00000000-0005-0000-0000-0000B85C0000}"/>
    <cellStyle name="Normal 6 3 2 2" xfId="10681" xr:uid="{00000000-0005-0000-0000-0000B95C0000}"/>
    <cellStyle name="Normal 6 3 2 2 2" xfId="16074" xr:uid="{00000000-0005-0000-0000-0000BA5C0000}"/>
    <cellStyle name="Normal 6 3 2 2 2 2" xfId="14975" xr:uid="{00000000-0005-0000-0000-0000BB5C0000}"/>
    <cellStyle name="Normal 6 3 2 2 2 2 2" xfId="26279" xr:uid="{00000000-0005-0000-0000-0000BC5C0000}"/>
    <cellStyle name="Normal 6 3 2 2 2 3" xfId="13601" xr:uid="{00000000-0005-0000-0000-0000BD5C0000}"/>
    <cellStyle name="Normal 6 3 2 2 2 3 2" xfId="24906" xr:uid="{00000000-0005-0000-0000-0000BE5C0000}"/>
    <cellStyle name="Normal 6 3 2 2 2 4" xfId="27370" xr:uid="{00000000-0005-0000-0000-0000BF5C0000}"/>
    <cellStyle name="Normal 6 3 2 2 3" xfId="15504" xr:uid="{00000000-0005-0000-0000-0000C05C0000}"/>
    <cellStyle name="Normal 6 3 2 2 3 2" xfId="26808" xr:uid="{00000000-0005-0000-0000-0000C15C0000}"/>
    <cellStyle name="Normal 6 3 2 2 4" xfId="14133" xr:uid="{00000000-0005-0000-0000-0000C25C0000}"/>
    <cellStyle name="Normal 6 3 2 2 4 2" xfId="25438" xr:uid="{00000000-0005-0000-0000-0000C35C0000}"/>
    <cellStyle name="Normal 6 3 2 2 5" xfId="16917" xr:uid="{00000000-0005-0000-0000-0000C45C0000}"/>
    <cellStyle name="Normal 6 3 2 2 5 2" xfId="28150" xr:uid="{00000000-0005-0000-0000-0000C55C0000}"/>
    <cellStyle name="Normal 6 3 2 3" xfId="16316" xr:uid="{00000000-0005-0000-0000-0000C65C0000}"/>
    <cellStyle name="Normal 6 3 2 3 2" xfId="15218" xr:uid="{00000000-0005-0000-0000-0000C75C0000}"/>
    <cellStyle name="Normal 6 3 2 3 2 2" xfId="26522" xr:uid="{00000000-0005-0000-0000-0000C85C0000}"/>
    <cellStyle name="Normal 6 3 2 3 3" xfId="13844" xr:uid="{00000000-0005-0000-0000-0000C95C0000}"/>
    <cellStyle name="Normal 6 3 2 3 3 2" xfId="25149" xr:uid="{00000000-0005-0000-0000-0000CA5C0000}"/>
    <cellStyle name="Normal 6 3 2 3 4" xfId="27612" xr:uid="{00000000-0005-0000-0000-0000CB5C0000}"/>
    <cellStyle name="Normal 6 3 2 4" xfId="16540" xr:uid="{00000000-0005-0000-0000-0000CC5C0000}"/>
    <cellStyle name="Normal 6 3 2 4 2" xfId="14690" xr:uid="{00000000-0005-0000-0000-0000CD5C0000}"/>
    <cellStyle name="Normal 6 3 2 4 2 2" xfId="25994" xr:uid="{00000000-0005-0000-0000-0000CE5C0000}"/>
    <cellStyle name="Normal 6 3 2 4 3" xfId="13316" xr:uid="{00000000-0005-0000-0000-0000CF5C0000}"/>
    <cellStyle name="Normal 6 3 2 4 3 2" xfId="24621" xr:uid="{00000000-0005-0000-0000-0000D05C0000}"/>
    <cellStyle name="Normal 6 3 2 4 4" xfId="27836" xr:uid="{00000000-0005-0000-0000-0000D15C0000}"/>
    <cellStyle name="Normal 6 3 2 5" xfId="15749" xr:uid="{00000000-0005-0000-0000-0000D25C0000}"/>
    <cellStyle name="Normal 6 3 2 5 2" xfId="27051" xr:uid="{00000000-0005-0000-0000-0000D35C0000}"/>
    <cellStyle name="Normal 6 3 2 6" xfId="14376" xr:uid="{00000000-0005-0000-0000-0000D45C0000}"/>
    <cellStyle name="Normal 6 3 2 6 2" xfId="25681" xr:uid="{00000000-0005-0000-0000-0000D55C0000}"/>
    <cellStyle name="Normal 6 3 2 7" xfId="17163" xr:uid="{00000000-0005-0000-0000-0000D65C0000}"/>
    <cellStyle name="Normal 6 3 2 7 2" xfId="28389" xr:uid="{00000000-0005-0000-0000-0000D75C0000}"/>
    <cellStyle name="Normal 6 3 3" xfId="10680" xr:uid="{00000000-0005-0000-0000-0000D85C0000}"/>
    <cellStyle name="Normal 6 3 3 2" xfId="16883" xr:uid="{00000000-0005-0000-0000-0000D95C0000}"/>
    <cellStyle name="Normal 6 3 3 2 2" xfId="16040" xr:uid="{00000000-0005-0000-0000-0000DA5C0000}"/>
    <cellStyle name="Normal 6 3 3 2 2 2" xfId="14941" xr:uid="{00000000-0005-0000-0000-0000DB5C0000}"/>
    <cellStyle name="Normal 6 3 3 2 2 2 2" xfId="26245" xr:uid="{00000000-0005-0000-0000-0000DC5C0000}"/>
    <cellStyle name="Normal 6 3 3 2 2 3" xfId="13567" xr:uid="{00000000-0005-0000-0000-0000DD5C0000}"/>
    <cellStyle name="Normal 6 3 3 2 2 3 2" xfId="24872" xr:uid="{00000000-0005-0000-0000-0000DE5C0000}"/>
    <cellStyle name="Normal 6 3 3 2 2 4" xfId="27336" xr:uid="{00000000-0005-0000-0000-0000DF5C0000}"/>
    <cellStyle name="Normal 6 3 3 2 3" xfId="15470" xr:uid="{00000000-0005-0000-0000-0000E05C0000}"/>
    <cellStyle name="Normal 6 3 3 2 3 2" xfId="26774" xr:uid="{00000000-0005-0000-0000-0000E15C0000}"/>
    <cellStyle name="Normal 6 3 3 2 4" xfId="14099" xr:uid="{00000000-0005-0000-0000-0000E25C0000}"/>
    <cellStyle name="Normal 6 3 3 2 4 2" xfId="25404" xr:uid="{00000000-0005-0000-0000-0000E35C0000}"/>
    <cellStyle name="Normal 6 3 3 2 5" xfId="28116" xr:uid="{00000000-0005-0000-0000-0000E45C0000}"/>
    <cellStyle name="Normal 6 3 3 3" xfId="16283" xr:uid="{00000000-0005-0000-0000-0000E55C0000}"/>
    <cellStyle name="Normal 6 3 3 3 2" xfId="15184" xr:uid="{00000000-0005-0000-0000-0000E65C0000}"/>
    <cellStyle name="Normal 6 3 3 3 2 2" xfId="26488" xr:uid="{00000000-0005-0000-0000-0000E75C0000}"/>
    <cellStyle name="Normal 6 3 3 3 3" xfId="13810" xr:uid="{00000000-0005-0000-0000-0000E85C0000}"/>
    <cellStyle name="Normal 6 3 3 3 3 2" xfId="25115" xr:uid="{00000000-0005-0000-0000-0000E95C0000}"/>
    <cellStyle name="Normal 6 3 3 3 4" xfId="27579" xr:uid="{00000000-0005-0000-0000-0000EA5C0000}"/>
    <cellStyle name="Normal 6 3 3 4" xfId="16506" xr:uid="{00000000-0005-0000-0000-0000EB5C0000}"/>
    <cellStyle name="Normal 6 3 3 4 2" xfId="14656" xr:uid="{00000000-0005-0000-0000-0000EC5C0000}"/>
    <cellStyle name="Normal 6 3 3 4 2 2" xfId="25960" xr:uid="{00000000-0005-0000-0000-0000ED5C0000}"/>
    <cellStyle name="Normal 6 3 3 4 3" xfId="13282" xr:uid="{00000000-0005-0000-0000-0000EE5C0000}"/>
    <cellStyle name="Normal 6 3 3 4 3 2" xfId="24587" xr:uid="{00000000-0005-0000-0000-0000EF5C0000}"/>
    <cellStyle name="Normal 6 3 3 4 4" xfId="27802" xr:uid="{00000000-0005-0000-0000-0000F05C0000}"/>
    <cellStyle name="Normal 6 3 3 5" xfId="15715" xr:uid="{00000000-0005-0000-0000-0000F15C0000}"/>
    <cellStyle name="Normal 6 3 3 5 2" xfId="27017" xr:uid="{00000000-0005-0000-0000-0000F25C0000}"/>
    <cellStyle name="Normal 6 3 3 6" xfId="14342" xr:uid="{00000000-0005-0000-0000-0000F35C0000}"/>
    <cellStyle name="Normal 6 3 3 6 2" xfId="25647" xr:uid="{00000000-0005-0000-0000-0000F45C0000}"/>
    <cellStyle name="Normal 6 3 3 7" xfId="17126" xr:uid="{00000000-0005-0000-0000-0000F55C0000}"/>
    <cellStyle name="Normal 6 3 3 7 2" xfId="28356" xr:uid="{00000000-0005-0000-0000-0000F65C0000}"/>
    <cellStyle name="Normal 6 3 4" xfId="17093" xr:uid="{00000000-0005-0000-0000-0000F75C0000}"/>
    <cellStyle name="Normal 6 3 4 2" xfId="16848" xr:uid="{00000000-0005-0000-0000-0000F85C0000}"/>
    <cellStyle name="Normal 6 3 4 2 2" xfId="16005" xr:uid="{00000000-0005-0000-0000-0000F95C0000}"/>
    <cellStyle name="Normal 6 3 4 2 2 2" xfId="14906" xr:uid="{00000000-0005-0000-0000-0000FA5C0000}"/>
    <cellStyle name="Normal 6 3 4 2 2 2 2" xfId="26210" xr:uid="{00000000-0005-0000-0000-0000FB5C0000}"/>
    <cellStyle name="Normal 6 3 4 2 2 3" xfId="13532" xr:uid="{00000000-0005-0000-0000-0000FC5C0000}"/>
    <cellStyle name="Normal 6 3 4 2 2 3 2" xfId="24837" xr:uid="{00000000-0005-0000-0000-0000FD5C0000}"/>
    <cellStyle name="Normal 6 3 4 2 2 4" xfId="27301" xr:uid="{00000000-0005-0000-0000-0000FE5C0000}"/>
    <cellStyle name="Normal 6 3 4 2 3" xfId="15435" xr:uid="{00000000-0005-0000-0000-0000FF5C0000}"/>
    <cellStyle name="Normal 6 3 4 2 3 2" xfId="26739" xr:uid="{00000000-0005-0000-0000-0000005D0000}"/>
    <cellStyle name="Normal 6 3 4 2 4" xfId="14064" xr:uid="{00000000-0005-0000-0000-0000015D0000}"/>
    <cellStyle name="Normal 6 3 4 2 4 2" xfId="25369" xr:uid="{00000000-0005-0000-0000-0000025D0000}"/>
    <cellStyle name="Normal 6 3 4 2 5" xfId="28081" xr:uid="{00000000-0005-0000-0000-0000035D0000}"/>
    <cellStyle name="Normal 6 3 4 3" xfId="16248" xr:uid="{00000000-0005-0000-0000-0000045D0000}"/>
    <cellStyle name="Normal 6 3 4 3 2" xfId="15149" xr:uid="{00000000-0005-0000-0000-0000055D0000}"/>
    <cellStyle name="Normal 6 3 4 3 2 2" xfId="26453" xr:uid="{00000000-0005-0000-0000-0000065D0000}"/>
    <cellStyle name="Normal 6 3 4 3 3" xfId="13775" xr:uid="{00000000-0005-0000-0000-0000075D0000}"/>
    <cellStyle name="Normal 6 3 4 3 3 2" xfId="25080" xr:uid="{00000000-0005-0000-0000-0000085D0000}"/>
    <cellStyle name="Normal 6 3 4 3 4" xfId="27544" xr:uid="{00000000-0005-0000-0000-0000095D0000}"/>
    <cellStyle name="Normal 6 3 4 4" xfId="16472" xr:uid="{00000000-0005-0000-0000-00000A5D0000}"/>
    <cellStyle name="Normal 6 3 4 4 2" xfId="14621" xr:uid="{00000000-0005-0000-0000-00000B5D0000}"/>
    <cellStyle name="Normal 6 3 4 4 2 2" xfId="25925" xr:uid="{00000000-0005-0000-0000-00000C5D0000}"/>
    <cellStyle name="Normal 6 3 4 4 3" xfId="13247" xr:uid="{00000000-0005-0000-0000-00000D5D0000}"/>
    <cellStyle name="Normal 6 3 4 4 3 2" xfId="24552" xr:uid="{00000000-0005-0000-0000-00000E5D0000}"/>
    <cellStyle name="Normal 6 3 4 4 4" xfId="27768" xr:uid="{00000000-0005-0000-0000-00000F5D0000}"/>
    <cellStyle name="Normal 6 3 4 5" xfId="15680" xr:uid="{00000000-0005-0000-0000-0000105D0000}"/>
    <cellStyle name="Normal 6 3 4 5 2" xfId="26982" xr:uid="{00000000-0005-0000-0000-0000115D0000}"/>
    <cellStyle name="Normal 6 3 4 6" xfId="14307" xr:uid="{00000000-0005-0000-0000-0000125D0000}"/>
    <cellStyle name="Normal 6 3 4 6 2" xfId="25612" xr:uid="{00000000-0005-0000-0000-0000135D0000}"/>
    <cellStyle name="Normal 6 3 4 7" xfId="28323" xr:uid="{00000000-0005-0000-0000-0000145D0000}"/>
    <cellStyle name="Normal 6 3 5" xfId="17004" xr:uid="{00000000-0005-0000-0000-0000155D0000}"/>
    <cellStyle name="Normal 6 3 5 2" xfId="16158" xr:uid="{00000000-0005-0000-0000-0000165D0000}"/>
    <cellStyle name="Normal 6 3 5 2 2" xfId="15059" xr:uid="{00000000-0005-0000-0000-0000175D0000}"/>
    <cellStyle name="Normal 6 3 5 2 2 2" xfId="26363" xr:uid="{00000000-0005-0000-0000-0000185D0000}"/>
    <cellStyle name="Normal 6 3 5 2 3" xfId="13685" xr:uid="{00000000-0005-0000-0000-0000195D0000}"/>
    <cellStyle name="Normal 6 3 5 2 3 2" xfId="24990" xr:uid="{00000000-0005-0000-0000-00001A5D0000}"/>
    <cellStyle name="Normal 6 3 5 2 4" xfId="27454" xr:uid="{00000000-0005-0000-0000-00001B5D0000}"/>
    <cellStyle name="Normal 6 3 5 3" xfId="15589" xr:uid="{00000000-0005-0000-0000-00001C5D0000}"/>
    <cellStyle name="Normal 6 3 5 3 2" xfId="26892" xr:uid="{00000000-0005-0000-0000-00001D5D0000}"/>
    <cellStyle name="Normal 6 3 5 4" xfId="14217" xr:uid="{00000000-0005-0000-0000-00001E5D0000}"/>
    <cellStyle name="Normal 6 3 5 4 2" xfId="25522" xr:uid="{00000000-0005-0000-0000-00001F5D0000}"/>
    <cellStyle name="Normal 6 3 5 5" xfId="28234" xr:uid="{00000000-0005-0000-0000-0000205D0000}"/>
    <cellStyle name="Normal 6 3 6" xfId="16732" xr:uid="{00000000-0005-0000-0000-0000215D0000}"/>
    <cellStyle name="Normal 6 3 6 2" xfId="15948" xr:uid="{00000000-0005-0000-0000-0000225D0000}"/>
    <cellStyle name="Normal 6 3 6 2 2" xfId="14849" xr:uid="{00000000-0005-0000-0000-0000235D0000}"/>
    <cellStyle name="Normal 6 3 6 2 2 2" xfId="26153" xr:uid="{00000000-0005-0000-0000-0000245D0000}"/>
    <cellStyle name="Normal 6 3 6 2 3" xfId="13475" xr:uid="{00000000-0005-0000-0000-0000255D0000}"/>
    <cellStyle name="Normal 6 3 6 2 3 2" xfId="24780" xr:uid="{00000000-0005-0000-0000-0000265D0000}"/>
    <cellStyle name="Normal 6 3 6 2 4" xfId="27245" xr:uid="{00000000-0005-0000-0000-0000275D0000}"/>
    <cellStyle name="Normal 6 3 6 3" xfId="15379" xr:uid="{00000000-0005-0000-0000-0000285D0000}"/>
    <cellStyle name="Normal 6 3 6 3 2" xfId="26683" xr:uid="{00000000-0005-0000-0000-0000295D0000}"/>
    <cellStyle name="Normal 6 3 6 4" xfId="14007" xr:uid="{00000000-0005-0000-0000-00002A5D0000}"/>
    <cellStyle name="Normal 6 3 6 4 2" xfId="25312" xr:uid="{00000000-0005-0000-0000-00002B5D0000}"/>
    <cellStyle name="Normal 6 3 6 5" xfId="28025" xr:uid="{00000000-0005-0000-0000-00002C5D0000}"/>
    <cellStyle name="Normal 6 3 7" xfId="16698" xr:uid="{00000000-0005-0000-0000-00002D5D0000}"/>
    <cellStyle name="Normal 6 3 7 2" xfId="15906" xr:uid="{00000000-0005-0000-0000-00002E5D0000}"/>
    <cellStyle name="Normal 6 3 7 2 2" xfId="14529" xr:uid="{00000000-0005-0000-0000-00002F5D0000}"/>
    <cellStyle name="Normal 6 3 7 2 2 2" xfId="25833" xr:uid="{00000000-0005-0000-0000-0000305D0000}"/>
    <cellStyle name="Normal 6 3 7 2 3" xfId="13155" xr:uid="{00000000-0005-0000-0000-0000315D0000}"/>
    <cellStyle name="Normal 6 3 7 2 3 2" xfId="24460" xr:uid="{00000000-0005-0000-0000-0000325D0000}"/>
    <cellStyle name="Normal 6 3 7 2 4" xfId="27203" xr:uid="{00000000-0005-0000-0000-0000335D0000}"/>
    <cellStyle name="Normal 6 3 7 3" xfId="15332" xr:uid="{00000000-0005-0000-0000-0000345D0000}"/>
    <cellStyle name="Normal 6 3 7 3 2" xfId="26636" xr:uid="{00000000-0005-0000-0000-0000355D0000}"/>
    <cellStyle name="Normal 6 3 7 4" xfId="13958" xr:uid="{00000000-0005-0000-0000-0000365D0000}"/>
    <cellStyle name="Normal 6 3 7 4 2" xfId="25263" xr:uid="{00000000-0005-0000-0000-0000375D0000}"/>
    <cellStyle name="Normal 6 3 7 5" xfId="27994" xr:uid="{00000000-0005-0000-0000-0000385D0000}"/>
    <cellStyle name="Normal 6 3 8" xfId="16401" xr:uid="{00000000-0005-0000-0000-0000395D0000}"/>
    <cellStyle name="Normal 6 3 8 2" xfId="14573" xr:uid="{00000000-0005-0000-0000-00003A5D0000}"/>
    <cellStyle name="Normal 6 3 8 2 2" xfId="25877" xr:uid="{00000000-0005-0000-0000-00003B5D0000}"/>
    <cellStyle name="Normal 6 3 8 3" xfId="13199" xr:uid="{00000000-0005-0000-0000-00003C5D0000}"/>
    <cellStyle name="Normal 6 3 8 3 2" xfId="24504" xr:uid="{00000000-0005-0000-0000-00003D5D0000}"/>
    <cellStyle name="Normal 6 3 8 4" xfId="27697" xr:uid="{00000000-0005-0000-0000-00003E5D0000}"/>
    <cellStyle name="Normal 6 3 9" xfId="16625" xr:uid="{00000000-0005-0000-0000-00003F5D0000}"/>
    <cellStyle name="Normal 6 3 9 2" xfId="14775" xr:uid="{00000000-0005-0000-0000-0000405D0000}"/>
    <cellStyle name="Normal 6 3 9 2 2" xfId="26079" xr:uid="{00000000-0005-0000-0000-0000415D0000}"/>
    <cellStyle name="Normal 6 3 9 3" xfId="13401" xr:uid="{00000000-0005-0000-0000-0000425D0000}"/>
    <cellStyle name="Normal 6 3 9 3 2" xfId="24706" xr:uid="{00000000-0005-0000-0000-0000435D0000}"/>
    <cellStyle name="Normal 6 3 9 4" xfId="27921" xr:uid="{00000000-0005-0000-0000-0000445D0000}"/>
    <cellStyle name="Normal 6 4" xfId="330" xr:uid="{00000000-0005-0000-0000-0000455D0000}"/>
    <cellStyle name="Normal 6 4 2" xfId="366" xr:uid="{00000000-0005-0000-0000-0000465D0000}"/>
    <cellStyle name="Normal 6 4 2 2" xfId="16749" xr:uid="{00000000-0005-0000-0000-0000475D0000}"/>
    <cellStyle name="Normal 6 4 3" xfId="17252" xr:uid="{00000000-0005-0000-0000-0000485D0000}"/>
    <cellStyle name="Normal 6 5" xfId="378" xr:uid="{00000000-0005-0000-0000-0000495D0000}"/>
    <cellStyle name="Normal 6 5 2" xfId="16971" xr:uid="{00000000-0005-0000-0000-00004A5D0000}"/>
    <cellStyle name="Normal 6 5 2 2" xfId="16128" xr:uid="{00000000-0005-0000-0000-00004B5D0000}"/>
    <cellStyle name="Normal 6 5 2 2 2" xfId="15029" xr:uid="{00000000-0005-0000-0000-00004C5D0000}"/>
    <cellStyle name="Normal 6 5 2 2 2 2" xfId="26333" xr:uid="{00000000-0005-0000-0000-00004D5D0000}"/>
    <cellStyle name="Normal 6 5 2 2 3" xfId="13655" xr:uid="{00000000-0005-0000-0000-00004E5D0000}"/>
    <cellStyle name="Normal 6 5 2 2 3 2" xfId="24960" xr:uid="{00000000-0005-0000-0000-00004F5D0000}"/>
    <cellStyle name="Normal 6 5 2 2 4" xfId="27424" xr:uid="{00000000-0005-0000-0000-0000505D0000}"/>
    <cellStyle name="Normal 6 5 2 3" xfId="15558" xr:uid="{00000000-0005-0000-0000-0000515D0000}"/>
    <cellStyle name="Normal 6 5 2 3 2" xfId="26862" xr:uid="{00000000-0005-0000-0000-0000525D0000}"/>
    <cellStyle name="Normal 6 5 2 4" xfId="14187" xr:uid="{00000000-0005-0000-0000-0000535D0000}"/>
    <cellStyle name="Normal 6 5 2 4 2" xfId="25492" xr:uid="{00000000-0005-0000-0000-0000545D0000}"/>
    <cellStyle name="Normal 6 5 2 5" xfId="28204" xr:uid="{00000000-0005-0000-0000-0000555D0000}"/>
    <cellStyle name="Normal 6 5 3" xfId="16370" xr:uid="{00000000-0005-0000-0000-0000565D0000}"/>
    <cellStyle name="Normal 6 5 3 2" xfId="15272" xr:uid="{00000000-0005-0000-0000-0000575D0000}"/>
    <cellStyle name="Normal 6 5 3 2 2" xfId="26576" xr:uid="{00000000-0005-0000-0000-0000585D0000}"/>
    <cellStyle name="Normal 6 5 3 3" xfId="13898" xr:uid="{00000000-0005-0000-0000-0000595D0000}"/>
    <cellStyle name="Normal 6 5 3 3 2" xfId="25203" xr:uid="{00000000-0005-0000-0000-00005A5D0000}"/>
    <cellStyle name="Normal 6 5 3 4" xfId="27666" xr:uid="{00000000-0005-0000-0000-00005B5D0000}"/>
    <cellStyle name="Normal 6 5 4" xfId="16594" xr:uid="{00000000-0005-0000-0000-00005C5D0000}"/>
    <cellStyle name="Normal 6 5 4 2" xfId="14744" xr:uid="{00000000-0005-0000-0000-00005D5D0000}"/>
    <cellStyle name="Normal 6 5 4 2 2" xfId="26048" xr:uid="{00000000-0005-0000-0000-00005E5D0000}"/>
    <cellStyle name="Normal 6 5 4 3" xfId="13370" xr:uid="{00000000-0005-0000-0000-00005F5D0000}"/>
    <cellStyle name="Normal 6 5 4 3 2" xfId="24675" xr:uid="{00000000-0005-0000-0000-0000605D0000}"/>
    <cellStyle name="Normal 6 5 4 4" xfId="27890" xr:uid="{00000000-0005-0000-0000-0000615D0000}"/>
    <cellStyle name="Normal 6 5 5" xfId="15803" xr:uid="{00000000-0005-0000-0000-0000625D0000}"/>
    <cellStyle name="Normal 6 5 5 2" xfId="27105" xr:uid="{00000000-0005-0000-0000-0000635D0000}"/>
    <cellStyle name="Normal 6 5 6" xfId="14430" xr:uid="{00000000-0005-0000-0000-0000645D0000}"/>
    <cellStyle name="Normal 6 5 6 2" xfId="25735" xr:uid="{00000000-0005-0000-0000-0000655D0000}"/>
    <cellStyle name="Normal 6 5 7" xfId="17230" xr:uid="{00000000-0005-0000-0000-0000665D0000}"/>
    <cellStyle name="Normal 6 5 7 2" xfId="28442" xr:uid="{00000000-0005-0000-0000-0000675D0000}"/>
    <cellStyle name="Normal 6 6" xfId="17169" xr:uid="{00000000-0005-0000-0000-0000685D0000}"/>
    <cellStyle name="Normal 6 7" xfId="17034" xr:uid="{00000000-0005-0000-0000-0000695D0000}"/>
    <cellStyle name="Normal 6 7 2" xfId="16188" xr:uid="{00000000-0005-0000-0000-00006A5D0000}"/>
    <cellStyle name="Normal 6 7 2 2" xfId="15089" xr:uid="{00000000-0005-0000-0000-00006B5D0000}"/>
    <cellStyle name="Normal 6 7 2 2 2" xfId="26393" xr:uid="{00000000-0005-0000-0000-00006C5D0000}"/>
    <cellStyle name="Normal 6 7 2 3" xfId="13715" xr:uid="{00000000-0005-0000-0000-00006D5D0000}"/>
    <cellStyle name="Normal 6 7 2 3 2" xfId="25020" xr:uid="{00000000-0005-0000-0000-00006E5D0000}"/>
    <cellStyle name="Normal 6 7 2 4" xfId="27484" xr:uid="{00000000-0005-0000-0000-00006F5D0000}"/>
    <cellStyle name="Normal 6 7 3" xfId="15620" xr:uid="{00000000-0005-0000-0000-0000705D0000}"/>
    <cellStyle name="Normal 6 7 3 2" xfId="26922" xr:uid="{00000000-0005-0000-0000-0000715D0000}"/>
    <cellStyle name="Normal 6 7 4" xfId="14247" xr:uid="{00000000-0005-0000-0000-0000725D0000}"/>
    <cellStyle name="Normal 6 7 4 2" xfId="25552" xr:uid="{00000000-0005-0000-0000-0000735D0000}"/>
    <cellStyle name="Normal 6 7 5" xfId="28264" xr:uid="{00000000-0005-0000-0000-0000745D0000}"/>
    <cellStyle name="Normal 6 8" xfId="16801" xr:uid="{00000000-0005-0000-0000-0000755D0000}"/>
    <cellStyle name="Normal 6 8 2" xfId="15959" xr:uid="{00000000-0005-0000-0000-0000765D0000}"/>
    <cellStyle name="Normal 6 8 2 2" xfId="14861" xr:uid="{00000000-0005-0000-0000-0000775D0000}"/>
    <cellStyle name="Normal 6 8 2 2 2" xfId="26165" xr:uid="{00000000-0005-0000-0000-0000785D0000}"/>
    <cellStyle name="Normal 6 8 2 3" xfId="13487" xr:uid="{00000000-0005-0000-0000-0000795D0000}"/>
    <cellStyle name="Normal 6 8 2 3 2" xfId="24792" xr:uid="{00000000-0005-0000-0000-00007A5D0000}"/>
    <cellStyle name="Normal 6 8 2 4" xfId="27256" xr:uid="{00000000-0005-0000-0000-00007B5D0000}"/>
    <cellStyle name="Normal 6 8 3" xfId="15390" xr:uid="{00000000-0005-0000-0000-00007C5D0000}"/>
    <cellStyle name="Normal 6 8 3 2" xfId="26694" xr:uid="{00000000-0005-0000-0000-00007D5D0000}"/>
    <cellStyle name="Normal 6 8 4" xfId="14020" xr:uid="{00000000-0005-0000-0000-00007E5D0000}"/>
    <cellStyle name="Normal 6 8 4 2" xfId="25325" xr:uid="{00000000-0005-0000-0000-00007F5D0000}"/>
    <cellStyle name="Normal 6 8 5" xfId="28037" xr:uid="{00000000-0005-0000-0000-0000805D0000}"/>
    <cellStyle name="Normal 6 9" xfId="16710" xr:uid="{00000000-0005-0000-0000-0000815D0000}"/>
    <cellStyle name="Normal 6 9 2" xfId="15918" xr:uid="{00000000-0005-0000-0000-0000825D0000}"/>
    <cellStyle name="Normal 6 9 2 2" xfId="14543" xr:uid="{00000000-0005-0000-0000-0000835D0000}"/>
    <cellStyle name="Normal 6 9 2 2 2" xfId="25847" xr:uid="{00000000-0005-0000-0000-0000845D0000}"/>
    <cellStyle name="Normal 6 9 2 3" xfId="13169" xr:uid="{00000000-0005-0000-0000-0000855D0000}"/>
    <cellStyle name="Normal 6 9 2 3 2" xfId="24474" xr:uid="{00000000-0005-0000-0000-0000865D0000}"/>
    <cellStyle name="Normal 6 9 2 4" xfId="27215" xr:uid="{00000000-0005-0000-0000-0000875D0000}"/>
    <cellStyle name="Normal 6 9 3" xfId="15350" xr:uid="{00000000-0005-0000-0000-0000885D0000}"/>
    <cellStyle name="Normal 6 9 3 2" xfId="26654" xr:uid="{00000000-0005-0000-0000-0000895D0000}"/>
    <cellStyle name="Normal 6 9 4" xfId="13978" xr:uid="{00000000-0005-0000-0000-00008A5D0000}"/>
    <cellStyle name="Normal 6 9 4 2" xfId="25283" xr:uid="{00000000-0005-0000-0000-00008B5D0000}"/>
    <cellStyle name="Normal 6 9 5" xfId="28006" xr:uid="{00000000-0005-0000-0000-00008C5D0000}"/>
    <cellStyle name="Normal 60" xfId="17384" xr:uid="{00000000-0005-0000-0000-00008D5D0000}"/>
    <cellStyle name="Normal 61" xfId="17385" xr:uid="{00000000-0005-0000-0000-00008E5D0000}"/>
    <cellStyle name="Normal 62" xfId="17399" xr:uid="{00000000-0005-0000-0000-00008F5D0000}"/>
    <cellStyle name="Normal 62 2" xfId="32992" xr:uid="{00000000-0005-0000-0000-0000905D0000}"/>
    <cellStyle name="Normal 63" xfId="28501" xr:uid="{00000000-0005-0000-0000-0000915D0000}"/>
    <cellStyle name="Normal 64" xfId="28502" xr:uid="{00000000-0005-0000-0000-0000925D0000}"/>
    <cellStyle name="Normal 65" xfId="17386" xr:uid="{00000000-0005-0000-0000-0000935D0000}"/>
    <cellStyle name="Normal 66" xfId="44" xr:uid="{00000000-0005-0000-0000-0000945D0000}"/>
    <cellStyle name="Normal 66 2" xfId="32990" xr:uid="{00000000-0005-0000-0000-0000955D0000}"/>
    <cellStyle name="Normal 67" xfId="28503" xr:uid="{00000000-0005-0000-0000-0000965D0000}"/>
    <cellStyle name="Normal 68" xfId="32957" xr:uid="{00000000-0005-0000-0000-0000975D0000}"/>
    <cellStyle name="Normal 69" xfId="32959" xr:uid="{00000000-0005-0000-0000-0000985D0000}"/>
    <cellStyle name="Normal 7" xfId="125" xr:uid="{00000000-0005-0000-0000-0000995D0000}"/>
    <cellStyle name="Normal 7 10" xfId="1443" xr:uid="{00000000-0005-0000-0000-00009A5D0000}"/>
    <cellStyle name="Normal 7 10 2" xfId="1690" xr:uid="{00000000-0005-0000-0000-00009B5D0000}"/>
    <cellStyle name="Normal 7 10 2 2" xfId="2002" xr:uid="{00000000-0005-0000-0000-00009C5D0000}"/>
    <cellStyle name="Normal 7 10 2 2 2" xfId="2880" xr:uid="{00000000-0005-0000-0000-00009D5D0000}"/>
    <cellStyle name="Normal 7 10 2 2 2 2" xfId="5300" xr:uid="{00000000-0005-0000-0000-00009E5D0000}"/>
    <cellStyle name="Normal 7 10 2 2 2 2 2" xfId="10687" xr:uid="{00000000-0005-0000-0000-00009F5D0000}"/>
    <cellStyle name="Normal 7 10 2 2 2 2 2 2" xfId="31101" xr:uid="{00000000-0005-0000-0000-0000A05D0000}"/>
    <cellStyle name="Normal 7 10 2 2 2 2 3" xfId="21208" xr:uid="{00000000-0005-0000-0000-0000A15D0000}"/>
    <cellStyle name="Normal 7 10 2 2 2 3" xfId="7597" xr:uid="{00000000-0005-0000-0000-0000A25D0000}"/>
    <cellStyle name="Normal 7 10 2 2 2 3 2" xfId="10688" xr:uid="{00000000-0005-0000-0000-0000A35D0000}"/>
    <cellStyle name="Normal 7 10 2 2 2 3 2 2" xfId="32425" xr:uid="{00000000-0005-0000-0000-0000A45D0000}"/>
    <cellStyle name="Normal 7 10 2 2 2 3 3" xfId="23505" xr:uid="{00000000-0005-0000-0000-0000A55D0000}"/>
    <cellStyle name="Normal 7 10 2 2 2 4" xfId="10686" xr:uid="{00000000-0005-0000-0000-0000A65D0000}"/>
    <cellStyle name="Normal 7 10 2 2 2 4 2" xfId="29783" xr:uid="{00000000-0005-0000-0000-0000A75D0000}"/>
    <cellStyle name="Normal 7 10 2 2 2 5" xfId="18925" xr:uid="{00000000-0005-0000-0000-0000A85D0000}"/>
    <cellStyle name="Normal 7 10 2 2 3" xfId="3695" xr:uid="{00000000-0005-0000-0000-0000A95D0000}"/>
    <cellStyle name="Normal 7 10 2 2 3 2" xfId="6044" xr:uid="{00000000-0005-0000-0000-0000AA5D0000}"/>
    <cellStyle name="Normal 7 10 2 2 3 2 2" xfId="10690" xr:uid="{00000000-0005-0000-0000-0000AB5D0000}"/>
    <cellStyle name="Normal 7 10 2 2 3 2 2 2" xfId="31540" xr:uid="{00000000-0005-0000-0000-0000AC5D0000}"/>
    <cellStyle name="Normal 7 10 2 2 3 2 3" xfId="21952" xr:uid="{00000000-0005-0000-0000-0000AD5D0000}"/>
    <cellStyle name="Normal 7 10 2 2 3 3" xfId="8341" xr:uid="{00000000-0005-0000-0000-0000AE5D0000}"/>
    <cellStyle name="Normal 7 10 2 2 3 3 2" xfId="10691" xr:uid="{00000000-0005-0000-0000-0000AF5D0000}"/>
    <cellStyle name="Normal 7 10 2 2 3 3 2 2" xfId="32864" xr:uid="{00000000-0005-0000-0000-0000B05D0000}"/>
    <cellStyle name="Normal 7 10 2 2 3 3 3" xfId="24249" xr:uid="{00000000-0005-0000-0000-0000B15D0000}"/>
    <cellStyle name="Normal 7 10 2 2 3 4" xfId="10689" xr:uid="{00000000-0005-0000-0000-0000B25D0000}"/>
    <cellStyle name="Normal 7 10 2 2 3 4 2" xfId="30221" xr:uid="{00000000-0005-0000-0000-0000B35D0000}"/>
    <cellStyle name="Normal 7 10 2 2 3 5" xfId="19669" xr:uid="{00000000-0005-0000-0000-0000B45D0000}"/>
    <cellStyle name="Normal 7 10 2 2 4" xfId="4556" xr:uid="{00000000-0005-0000-0000-0000B55D0000}"/>
    <cellStyle name="Normal 7 10 2 2 4 2" xfId="10692" xr:uid="{00000000-0005-0000-0000-0000B65D0000}"/>
    <cellStyle name="Normal 7 10 2 2 4 2 2" xfId="30665" xr:uid="{00000000-0005-0000-0000-0000B75D0000}"/>
    <cellStyle name="Normal 7 10 2 2 4 3" xfId="20464" xr:uid="{00000000-0005-0000-0000-0000B85D0000}"/>
    <cellStyle name="Normal 7 10 2 2 5" xfId="6853" xr:uid="{00000000-0005-0000-0000-0000B95D0000}"/>
    <cellStyle name="Normal 7 10 2 2 5 2" xfId="10693" xr:uid="{00000000-0005-0000-0000-0000BA5D0000}"/>
    <cellStyle name="Normal 7 10 2 2 5 2 2" xfId="31987" xr:uid="{00000000-0005-0000-0000-0000BB5D0000}"/>
    <cellStyle name="Normal 7 10 2 2 5 3" xfId="22761" xr:uid="{00000000-0005-0000-0000-0000BC5D0000}"/>
    <cellStyle name="Normal 7 10 2 2 6" xfId="10685" xr:uid="{00000000-0005-0000-0000-0000BD5D0000}"/>
    <cellStyle name="Normal 7 10 2 2 6 2" xfId="29347" xr:uid="{00000000-0005-0000-0000-0000BE5D0000}"/>
    <cellStyle name="Normal 7 10 2 2 7" xfId="18181" xr:uid="{00000000-0005-0000-0000-0000BF5D0000}"/>
    <cellStyle name="Normal 7 10 2 3" xfId="2572" xr:uid="{00000000-0005-0000-0000-0000C05D0000}"/>
    <cellStyle name="Normal 7 10 2 3 2" xfId="4992" xr:uid="{00000000-0005-0000-0000-0000C15D0000}"/>
    <cellStyle name="Normal 7 10 2 3 2 2" xfId="10695" xr:uid="{00000000-0005-0000-0000-0000C25D0000}"/>
    <cellStyle name="Normal 7 10 2 3 2 2 2" xfId="30910" xr:uid="{00000000-0005-0000-0000-0000C35D0000}"/>
    <cellStyle name="Normal 7 10 2 3 2 3" xfId="20900" xr:uid="{00000000-0005-0000-0000-0000C45D0000}"/>
    <cellStyle name="Normal 7 10 2 3 3" xfId="7289" xr:uid="{00000000-0005-0000-0000-0000C55D0000}"/>
    <cellStyle name="Normal 7 10 2 3 3 2" xfId="10696" xr:uid="{00000000-0005-0000-0000-0000C65D0000}"/>
    <cellStyle name="Normal 7 10 2 3 3 2 2" xfId="32234" xr:uid="{00000000-0005-0000-0000-0000C75D0000}"/>
    <cellStyle name="Normal 7 10 2 3 3 3" xfId="23197" xr:uid="{00000000-0005-0000-0000-0000C85D0000}"/>
    <cellStyle name="Normal 7 10 2 3 4" xfId="10694" xr:uid="{00000000-0005-0000-0000-0000C95D0000}"/>
    <cellStyle name="Normal 7 10 2 3 4 2" xfId="29592" xr:uid="{00000000-0005-0000-0000-0000CA5D0000}"/>
    <cellStyle name="Normal 7 10 2 3 5" xfId="18617" xr:uid="{00000000-0005-0000-0000-0000CB5D0000}"/>
    <cellStyle name="Normal 7 10 2 4" xfId="3387" xr:uid="{00000000-0005-0000-0000-0000CC5D0000}"/>
    <cellStyle name="Normal 7 10 2 4 2" xfId="5736" xr:uid="{00000000-0005-0000-0000-0000CD5D0000}"/>
    <cellStyle name="Normal 7 10 2 4 2 2" xfId="10698" xr:uid="{00000000-0005-0000-0000-0000CE5D0000}"/>
    <cellStyle name="Normal 7 10 2 4 2 2 2" xfId="31348" xr:uid="{00000000-0005-0000-0000-0000CF5D0000}"/>
    <cellStyle name="Normal 7 10 2 4 2 3" xfId="21644" xr:uid="{00000000-0005-0000-0000-0000D05D0000}"/>
    <cellStyle name="Normal 7 10 2 4 3" xfId="8033" xr:uid="{00000000-0005-0000-0000-0000D15D0000}"/>
    <cellStyle name="Normal 7 10 2 4 3 2" xfId="10699" xr:uid="{00000000-0005-0000-0000-0000D25D0000}"/>
    <cellStyle name="Normal 7 10 2 4 3 2 2" xfId="32672" xr:uid="{00000000-0005-0000-0000-0000D35D0000}"/>
    <cellStyle name="Normal 7 10 2 4 3 3" xfId="23941" xr:uid="{00000000-0005-0000-0000-0000D45D0000}"/>
    <cellStyle name="Normal 7 10 2 4 4" xfId="10697" xr:uid="{00000000-0005-0000-0000-0000D55D0000}"/>
    <cellStyle name="Normal 7 10 2 4 4 2" xfId="30030" xr:uid="{00000000-0005-0000-0000-0000D65D0000}"/>
    <cellStyle name="Normal 7 10 2 4 5" xfId="19361" xr:uid="{00000000-0005-0000-0000-0000D75D0000}"/>
    <cellStyle name="Normal 7 10 2 5" xfId="4248" xr:uid="{00000000-0005-0000-0000-0000D85D0000}"/>
    <cellStyle name="Normal 7 10 2 5 2" xfId="10700" xr:uid="{00000000-0005-0000-0000-0000D95D0000}"/>
    <cellStyle name="Normal 7 10 2 5 2 2" xfId="30473" xr:uid="{00000000-0005-0000-0000-0000DA5D0000}"/>
    <cellStyle name="Normal 7 10 2 5 3" xfId="20156" xr:uid="{00000000-0005-0000-0000-0000DB5D0000}"/>
    <cellStyle name="Normal 7 10 2 6" xfId="6545" xr:uid="{00000000-0005-0000-0000-0000DC5D0000}"/>
    <cellStyle name="Normal 7 10 2 6 2" xfId="10701" xr:uid="{00000000-0005-0000-0000-0000DD5D0000}"/>
    <cellStyle name="Normal 7 10 2 6 2 2" xfId="31795" xr:uid="{00000000-0005-0000-0000-0000DE5D0000}"/>
    <cellStyle name="Normal 7 10 2 6 3" xfId="22453" xr:uid="{00000000-0005-0000-0000-0000DF5D0000}"/>
    <cellStyle name="Normal 7 10 2 7" xfId="10684" xr:uid="{00000000-0005-0000-0000-0000E05D0000}"/>
    <cellStyle name="Normal 7 10 2 7 2" xfId="29156" xr:uid="{00000000-0005-0000-0000-0000E15D0000}"/>
    <cellStyle name="Normal 7 10 2 8" xfId="17873" xr:uid="{00000000-0005-0000-0000-0000E25D0000}"/>
    <cellStyle name="Normal 7 10 3" xfId="1848" xr:uid="{00000000-0005-0000-0000-0000E35D0000}"/>
    <cellStyle name="Normal 7 10 3 2" xfId="2726" xr:uid="{00000000-0005-0000-0000-0000E45D0000}"/>
    <cellStyle name="Normal 7 10 3 2 2" xfId="5146" xr:uid="{00000000-0005-0000-0000-0000E55D0000}"/>
    <cellStyle name="Normal 7 10 3 2 2 2" xfId="10704" xr:uid="{00000000-0005-0000-0000-0000E65D0000}"/>
    <cellStyle name="Normal 7 10 3 2 2 2 2" xfId="31005" xr:uid="{00000000-0005-0000-0000-0000E75D0000}"/>
    <cellStyle name="Normal 7 10 3 2 2 3" xfId="21054" xr:uid="{00000000-0005-0000-0000-0000E85D0000}"/>
    <cellStyle name="Normal 7 10 3 2 3" xfId="7443" xr:uid="{00000000-0005-0000-0000-0000E95D0000}"/>
    <cellStyle name="Normal 7 10 3 2 3 2" xfId="10705" xr:uid="{00000000-0005-0000-0000-0000EA5D0000}"/>
    <cellStyle name="Normal 7 10 3 2 3 2 2" xfId="32329" xr:uid="{00000000-0005-0000-0000-0000EB5D0000}"/>
    <cellStyle name="Normal 7 10 3 2 3 3" xfId="23351" xr:uid="{00000000-0005-0000-0000-0000EC5D0000}"/>
    <cellStyle name="Normal 7 10 3 2 4" xfId="10703" xr:uid="{00000000-0005-0000-0000-0000ED5D0000}"/>
    <cellStyle name="Normal 7 10 3 2 4 2" xfId="29687" xr:uid="{00000000-0005-0000-0000-0000EE5D0000}"/>
    <cellStyle name="Normal 7 10 3 2 5" xfId="18771" xr:uid="{00000000-0005-0000-0000-0000EF5D0000}"/>
    <cellStyle name="Normal 7 10 3 3" xfId="3541" xr:uid="{00000000-0005-0000-0000-0000F05D0000}"/>
    <cellStyle name="Normal 7 10 3 3 2" xfId="5890" xr:uid="{00000000-0005-0000-0000-0000F15D0000}"/>
    <cellStyle name="Normal 7 10 3 3 2 2" xfId="10707" xr:uid="{00000000-0005-0000-0000-0000F25D0000}"/>
    <cellStyle name="Normal 7 10 3 3 2 2 2" xfId="31444" xr:uid="{00000000-0005-0000-0000-0000F35D0000}"/>
    <cellStyle name="Normal 7 10 3 3 2 3" xfId="21798" xr:uid="{00000000-0005-0000-0000-0000F45D0000}"/>
    <cellStyle name="Normal 7 10 3 3 3" xfId="8187" xr:uid="{00000000-0005-0000-0000-0000F55D0000}"/>
    <cellStyle name="Normal 7 10 3 3 3 2" xfId="10708" xr:uid="{00000000-0005-0000-0000-0000F65D0000}"/>
    <cellStyle name="Normal 7 10 3 3 3 2 2" xfId="32768" xr:uid="{00000000-0005-0000-0000-0000F75D0000}"/>
    <cellStyle name="Normal 7 10 3 3 3 3" xfId="24095" xr:uid="{00000000-0005-0000-0000-0000F85D0000}"/>
    <cellStyle name="Normal 7 10 3 3 4" xfId="10706" xr:uid="{00000000-0005-0000-0000-0000F95D0000}"/>
    <cellStyle name="Normal 7 10 3 3 4 2" xfId="30125" xr:uid="{00000000-0005-0000-0000-0000FA5D0000}"/>
    <cellStyle name="Normal 7 10 3 3 5" xfId="19515" xr:uid="{00000000-0005-0000-0000-0000FB5D0000}"/>
    <cellStyle name="Normal 7 10 3 4" xfId="4402" xr:uid="{00000000-0005-0000-0000-0000FC5D0000}"/>
    <cellStyle name="Normal 7 10 3 4 2" xfId="10709" xr:uid="{00000000-0005-0000-0000-0000FD5D0000}"/>
    <cellStyle name="Normal 7 10 3 4 2 2" xfId="30569" xr:uid="{00000000-0005-0000-0000-0000FE5D0000}"/>
    <cellStyle name="Normal 7 10 3 4 3" xfId="20310" xr:uid="{00000000-0005-0000-0000-0000FF5D0000}"/>
    <cellStyle name="Normal 7 10 3 5" xfId="6699" xr:uid="{00000000-0005-0000-0000-0000005E0000}"/>
    <cellStyle name="Normal 7 10 3 5 2" xfId="10710" xr:uid="{00000000-0005-0000-0000-0000015E0000}"/>
    <cellStyle name="Normal 7 10 3 5 2 2" xfId="31891" xr:uid="{00000000-0005-0000-0000-0000025E0000}"/>
    <cellStyle name="Normal 7 10 3 5 3" xfId="22607" xr:uid="{00000000-0005-0000-0000-0000035E0000}"/>
    <cellStyle name="Normal 7 10 3 6" xfId="10702" xr:uid="{00000000-0005-0000-0000-0000045E0000}"/>
    <cellStyle name="Normal 7 10 3 6 2" xfId="29251" xr:uid="{00000000-0005-0000-0000-0000055E0000}"/>
    <cellStyle name="Normal 7 10 3 7" xfId="18027" xr:uid="{00000000-0005-0000-0000-0000065E0000}"/>
    <cellStyle name="Normal 7 10 4" xfId="2418" xr:uid="{00000000-0005-0000-0000-0000075E0000}"/>
    <cellStyle name="Normal 7 10 4 2" xfId="4838" xr:uid="{00000000-0005-0000-0000-0000085E0000}"/>
    <cellStyle name="Normal 7 10 4 2 2" xfId="10712" xr:uid="{00000000-0005-0000-0000-0000095E0000}"/>
    <cellStyle name="Normal 7 10 4 2 2 2" xfId="30814" xr:uid="{00000000-0005-0000-0000-00000A5E0000}"/>
    <cellStyle name="Normal 7 10 4 2 3" xfId="20746" xr:uid="{00000000-0005-0000-0000-00000B5E0000}"/>
    <cellStyle name="Normal 7 10 4 3" xfId="7135" xr:uid="{00000000-0005-0000-0000-00000C5E0000}"/>
    <cellStyle name="Normal 7 10 4 3 2" xfId="10713" xr:uid="{00000000-0005-0000-0000-00000D5E0000}"/>
    <cellStyle name="Normal 7 10 4 3 2 2" xfId="32138" xr:uid="{00000000-0005-0000-0000-00000E5E0000}"/>
    <cellStyle name="Normal 7 10 4 3 3" xfId="23043" xr:uid="{00000000-0005-0000-0000-00000F5E0000}"/>
    <cellStyle name="Normal 7 10 4 4" xfId="10711" xr:uid="{00000000-0005-0000-0000-0000105E0000}"/>
    <cellStyle name="Normal 7 10 4 4 2" xfId="29496" xr:uid="{00000000-0005-0000-0000-0000115E0000}"/>
    <cellStyle name="Normal 7 10 4 5" xfId="18463" xr:uid="{00000000-0005-0000-0000-0000125E0000}"/>
    <cellStyle name="Normal 7 10 5" xfId="3233" xr:uid="{00000000-0005-0000-0000-0000135E0000}"/>
    <cellStyle name="Normal 7 10 5 2" xfId="5582" xr:uid="{00000000-0005-0000-0000-0000145E0000}"/>
    <cellStyle name="Normal 7 10 5 2 2" xfId="10715" xr:uid="{00000000-0005-0000-0000-0000155E0000}"/>
    <cellStyle name="Normal 7 10 5 2 2 2" xfId="31252" xr:uid="{00000000-0005-0000-0000-0000165E0000}"/>
    <cellStyle name="Normal 7 10 5 2 3" xfId="21490" xr:uid="{00000000-0005-0000-0000-0000175E0000}"/>
    <cellStyle name="Normal 7 10 5 3" xfId="7879" xr:uid="{00000000-0005-0000-0000-0000185E0000}"/>
    <cellStyle name="Normal 7 10 5 3 2" xfId="10716" xr:uid="{00000000-0005-0000-0000-0000195E0000}"/>
    <cellStyle name="Normal 7 10 5 3 2 2" xfId="32576" xr:uid="{00000000-0005-0000-0000-00001A5E0000}"/>
    <cellStyle name="Normal 7 10 5 3 3" xfId="23787" xr:uid="{00000000-0005-0000-0000-00001B5E0000}"/>
    <cellStyle name="Normal 7 10 5 4" xfId="10714" xr:uid="{00000000-0005-0000-0000-00001C5E0000}"/>
    <cellStyle name="Normal 7 10 5 4 2" xfId="29934" xr:uid="{00000000-0005-0000-0000-00001D5E0000}"/>
    <cellStyle name="Normal 7 10 5 5" xfId="19207" xr:uid="{00000000-0005-0000-0000-00001E5E0000}"/>
    <cellStyle name="Normal 7 10 6" xfId="4094" xr:uid="{00000000-0005-0000-0000-00001F5E0000}"/>
    <cellStyle name="Normal 7 10 6 2" xfId="10717" xr:uid="{00000000-0005-0000-0000-0000205E0000}"/>
    <cellStyle name="Normal 7 10 6 2 2" xfId="30377" xr:uid="{00000000-0005-0000-0000-0000215E0000}"/>
    <cellStyle name="Normal 7 10 6 3" xfId="20002" xr:uid="{00000000-0005-0000-0000-0000225E0000}"/>
    <cellStyle name="Normal 7 10 7" xfId="6391" xr:uid="{00000000-0005-0000-0000-0000235E0000}"/>
    <cellStyle name="Normal 7 10 7 2" xfId="10718" xr:uid="{00000000-0005-0000-0000-0000245E0000}"/>
    <cellStyle name="Normal 7 10 7 2 2" xfId="31699" xr:uid="{00000000-0005-0000-0000-0000255E0000}"/>
    <cellStyle name="Normal 7 10 7 3" xfId="22299" xr:uid="{00000000-0005-0000-0000-0000265E0000}"/>
    <cellStyle name="Normal 7 10 8" xfId="10683" xr:uid="{00000000-0005-0000-0000-0000275E0000}"/>
    <cellStyle name="Normal 7 10 8 2" xfId="29060" xr:uid="{00000000-0005-0000-0000-0000285E0000}"/>
    <cellStyle name="Normal 7 10 9" xfId="17719" xr:uid="{00000000-0005-0000-0000-0000295E0000}"/>
    <cellStyle name="Normal 7 11" xfId="1530" xr:uid="{00000000-0005-0000-0000-00002A5E0000}"/>
    <cellStyle name="Normal 7 11 2" xfId="1917" xr:uid="{00000000-0005-0000-0000-00002B5E0000}"/>
    <cellStyle name="Normal 7 11 2 2" xfId="2795" xr:uid="{00000000-0005-0000-0000-00002C5E0000}"/>
    <cellStyle name="Normal 7 11 2 2 2" xfId="5215" xr:uid="{00000000-0005-0000-0000-00002D5E0000}"/>
    <cellStyle name="Normal 7 11 2 2 2 2" xfId="10722" xr:uid="{00000000-0005-0000-0000-00002E5E0000}"/>
    <cellStyle name="Normal 7 11 2 2 2 2 2" xfId="31051" xr:uid="{00000000-0005-0000-0000-00002F5E0000}"/>
    <cellStyle name="Normal 7 11 2 2 2 3" xfId="21123" xr:uid="{00000000-0005-0000-0000-0000305E0000}"/>
    <cellStyle name="Normal 7 11 2 2 3" xfId="7512" xr:uid="{00000000-0005-0000-0000-0000315E0000}"/>
    <cellStyle name="Normal 7 11 2 2 3 2" xfId="10723" xr:uid="{00000000-0005-0000-0000-0000325E0000}"/>
    <cellStyle name="Normal 7 11 2 2 3 2 2" xfId="32375" xr:uid="{00000000-0005-0000-0000-0000335E0000}"/>
    <cellStyle name="Normal 7 11 2 2 3 3" xfId="23420" xr:uid="{00000000-0005-0000-0000-0000345E0000}"/>
    <cellStyle name="Normal 7 11 2 2 4" xfId="10721" xr:uid="{00000000-0005-0000-0000-0000355E0000}"/>
    <cellStyle name="Normal 7 11 2 2 4 2" xfId="29733" xr:uid="{00000000-0005-0000-0000-0000365E0000}"/>
    <cellStyle name="Normal 7 11 2 2 5" xfId="18840" xr:uid="{00000000-0005-0000-0000-0000375E0000}"/>
    <cellStyle name="Normal 7 11 2 3" xfId="3610" xr:uid="{00000000-0005-0000-0000-0000385E0000}"/>
    <cellStyle name="Normal 7 11 2 3 2" xfId="5959" xr:uid="{00000000-0005-0000-0000-0000395E0000}"/>
    <cellStyle name="Normal 7 11 2 3 2 2" xfId="10725" xr:uid="{00000000-0005-0000-0000-00003A5E0000}"/>
    <cellStyle name="Normal 7 11 2 3 2 2 2" xfId="31490" xr:uid="{00000000-0005-0000-0000-00003B5E0000}"/>
    <cellStyle name="Normal 7 11 2 3 2 3" xfId="21867" xr:uid="{00000000-0005-0000-0000-00003C5E0000}"/>
    <cellStyle name="Normal 7 11 2 3 3" xfId="8256" xr:uid="{00000000-0005-0000-0000-00003D5E0000}"/>
    <cellStyle name="Normal 7 11 2 3 3 2" xfId="10726" xr:uid="{00000000-0005-0000-0000-00003E5E0000}"/>
    <cellStyle name="Normal 7 11 2 3 3 2 2" xfId="32814" xr:uid="{00000000-0005-0000-0000-00003F5E0000}"/>
    <cellStyle name="Normal 7 11 2 3 3 3" xfId="24164" xr:uid="{00000000-0005-0000-0000-0000405E0000}"/>
    <cellStyle name="Normal 7 11 2 3 4" xfId="10724" xr:uid="{00000000-0005-0000-0000-0000415E0000}"/>
    <cellStyle name="Normal 7 11 2 3 4 2" xfId="30171" xr:uid="{00000000-0005-0000-0000-0000425E0000}"/>
    <cellStyle name="Normal 7 11 2 3 5" xfId="19584" xr:uid="{00000000-0005-0000-0000-0000435E0000}"/>
    <cellStyle name="Normal 7 11 2 4" xfId="4471" xr:uid="{00000000-0005-0000-0000-0000445E0000}"/>
    <cellStyle name="Normal 7 11 2 4 2" xfId="10727" xr:uid="{00000000-0005-0000-0000-0000455E0000}"/>
    <cellStyle name="Normal 7 11 2 4 2 2" xfId="30615" xr:uid="{00000000-0005-0000-0000-0000465E0000}"/>
    <cellStyle name="Normal 7 11 2 4 3" xfId="20379" xr:uid="{00000000-0005-0000-0000-0000475E0000}"/>
    <cellStyle name="Normal 7 11 2 5" xfId="6768" xr:uid="{00000000-0005-0000-0000-0000485E0000}"/>
    <cellStyle name="Normal 7 11 2 5 2" xfId="10728" xr:uid="{00000000-0005-0000-0000-0000495E0000}"/>
    <cellStyle name="Normal 7 11 2 5 2 2" xfId="31937" xr:uid="{00000000-0005-0000-0000-00004A5E0000}"/>
    <cellStyle name="Normal 7 11 2 5 3" xfId="22676" xr:uid="{00000000-0005-0000-0000-00004B5E0000}"/>
    <cellStyle name="Normal 7 11 2 6" xfId="10720" xr:uid="{00000000-0005-0000-0000-00004C5E0000}"/>
    <cellStyle name="Normal 7 11 2 6 2" xfId="29297" xr:uid="{00000000-0005-0000-0000-00004D5E0000}"/>
    <cellStyle name="Normal 7 11 2 7" xfId="18096" xr:uid="{00000000-0005-0000-0000-00004E5E0000}"/>
    <cellStyle name="Normal 7 11 3" xfId="2487" xr:uid="{00000000-0005-0000-0000-00004F5E0000}"/>
    <cellStyle name="Normal 7 11 3 2" xfId="4907" xr:uid="{00000000-0005-0000-0000-0000505E0000}"/>
    <cellStyle name="Normal 7 11 3 2 2" xfId="10730" xr:uid="{00000000-0005-0000-0000-0000515E0000}"/>
    <cellStyle name="Normal 7 11 3 2 2 2" xfId="30860" xr:uid="{00000000-0005-0000-0000-0000525E0000}"/>
    <cellStyle name="Normal 7 11 3 2 3" xfId="20815" xr:uid="{00000000-0005-0000-0000-0000535E0000}"/>
    <cellStyle name="Normal 7 11 3 3" xfId="7204" xr:uid="{00000000-0005-0000-0000-0000545E0000}"/>
    <cellStyle name="Normal 7 11 3 3 2" xfId="10731" xr:uid="{00000000-0005-0000-0000-0000555E0000}"/>
    <cellStyle name="Normal 7 11 3 3 2 2" xfId="32184" xr:uid="{00000000-0005-0000-0000-0000565E0000}"/>
    <cellStyle name="Normal 7 11 3 3 3" xfId="23112" xr:uid="{00000000-0005-0000-0000-0000575E0000}"/>
    <cellStyle name="Normal 7 11 3 4" xfId="10729" xr:uid="{00000000-0005-0000-0000-0000585E0000}"/>
    <cellStyle name="Normal 7 11 3 4 2" xfId="29542" xr:uid="{00000000-0005-0000-0000-0000595E0000}"/>
    <cellStyle name="Normal 7 11 3 5" xfId="18532" xr:uid="{00000000-0005-0000-0000-00005A5E0000}"/>
    <cellStyle name="Normal 7 11 4" xfId="3302" xr:uid="{00000000-0005-0000-0000-00005B5E0000}"/>
    <cellStyle name="Normal 7 11 4 2" xfId="5651" xr:uid="{00000000-0005-0000-0000-00005C5E0000}"/>
    <cellStyle name="Normal 7 11 4 2 2" xfId="10733" xr:uid="{00000000-0005-0000-0000-00005D5E0000}"/>
    <cellStyle name="Normal 7 11 4 2 2 2" xfId="31298" xr:uid="{00000000-0005-0000-0000-00005E5E0000}"/>
    <cellStyle name="Normal 7 11 4 2 3" xfId="21559" xr:uid="{00000000-0005-0000-0000-00005F5E0000}"/>
    <cellStyle name="Normal 7 11 4 3" xfId="7948" xr:uid="{00000000-0005-0000-0000-0000605E0000}"/>
    <cellStyle name="Normal 7 11 4 3 2" xfId="10734" xr:uid="{00000000-0005-0000-0000-0000615E0000}"/>
    <cellStyle name="Normal 7 11 4 3 2 2" xfId="32622" xr:uid="{00000000-0005-0000-0000-0000625E0000}"/>
    <cellStyle name="Normal 7 11 4 3 3" xfId="23856" xr:uid="{00000000-0005-0000-0000-0000635E0000}"/>
    <cellStyle name="Normal 7 11 4 4" xfId="10732" xr:uid="{00000000-0005-0000-0000-0000645E0000}"/>
    <cellStyle name="Normal 7 11 4 4 2" xfId="29980" xr:uid="{00000000-0005-0000-0000-0000655E0000}"/>
    <cellStyle name="Normal 7 11 4 5" xfId="19276" xr:uid="{00000000-0005-0000-0000-0000665E0000}"/>
    <cellStyle name="Normal 7 11 5" xfId="4163" xr:uid="{00000000-0005-0000-0000-0000675E0000}"/>
    <cellStyle name="Normal 7 11 5 2" xfId="10735" xr:uid="{00000000-0005-0000-0000-0000685E0000}"/>
    <cellStyle name="Normal 7 11 5 2 2" xfId="30423" xr:uid="{00000000-0005-0000-0000-0000695E0000}"/>
    <cellStyle name="Normal 7 11 5 3" xfId="20071" xr:uid="{00000000-0005-0000-0000-00006A5E0000}"/>
    <cellStyle name="Normal 7 11 6" xfId="6460" xr:uid="{00000000-0005-0000-0000-00006B5E0000}"/>
    <cellStyle name="Normal 7 11 6 2" xfId="10736" xr:uid="{00000000-0005-0000-0000-00006C5E0000}"/>
    <cellStyle name="Normal 7 11 6 2 2" xfId="31745" xr:uid="{00000000-0005-0000-0000-00006D5E0000}"/>
    <cellStyle name="Normal 7 11 6 3" xfId="22368" xr:uid="{00000000-0005-0000-0000-00006E5E0000}"/>
    <cellStyle name="Normal 7 11 7" xfId="10719" xr:uid="{00000000-0005-0000-0000-00006F5E0000}"/>
    <cellStyle name="Normal 7 11 7 2" xfId="29106" xr:uid="{00000000-0005-0000-0000-0000705E0000}"/>
    <cellStyle name="Normal 7 11 8" xfId="17788" xr:uid="{00000000-0005-0000-0000-0000715E0000}"/>
    <cellStyle name="Normal 7 12" xfId="1763" xr:uid="{00000000-0005-0000-0000-0000725E0000}"/>
    <cellStyle name="Normal 7 12 2" xfId="2641" xr:uid="{00000000-0005-0000-0000-0000735E0000}"/>
    <cellStyle name="Normal 7 12 2 2" xfId="5061" xr:uid="{00000000-0005-0000-0000-0000745E0000}"/>
    <cellStyle name="Normal 7 12 2 2 2" xfId="10739" xr:uid="{00000000-0005-0000-0000-0000755E0000}"/>
    <cellStyle name="Normal 7 12 2 2 2 2" xfId="30955" xr:uid="{00000000-0005-0000-0000-0000765E0000}"/>
    <cellStyle name="Normal 7 12 2 2 3" xfId="20969" xr:uid="{00000000-0005-0000-0000-0000775E0000}"/>
    <cellStyle name="Normal 7 12 2 3" xfId="7358" xr:uid="{00000000-0005-0000-0000-0000785E0000}"/>
    <cellStyle name="Normal 7 12 2 3 2" xfId="10740" xr:uid="{00000000-0005-0000-0000-0000795E0000}"/>
    <cellStyle name="Normal 7 12 2 3 2 2" xfId="32279" xr:uid="{00000000-0005-0000-0000-00007A5E0000}"/>
    <cellStyle name="Normal 7 12 2 3 3" xfId="23266" xr:uid="{00000000-0005-0000-0000-00007B5E0000}"/>
    <cellStyle name="Normal 7 12 2 4" xfId="10738" xr:uid="{00000000-0005-0000-0000-00007C5E0000}"/>
    <cellStyle name="Normal 7 12 2 4 2" xfId="29637" xr:uid="{00000000-0005-0000-0000-00007D5E0000}"/>
    <cellStyle name="Normal 7 12 2 5" xfId="18686" xr:uid="{00000000-0005-0000-0000-00007E5E0000}"/>
    <cellStyle name="Normal 7 12 3" xfId="3456" xr:uid="{00000000-0005-0000-0000-00007F5E0000}"/>
    <cellStyle name="Normal 7 12 3 2" xfId="5805" xr:uid="{00000000-0005-0000-0000-0000805E0000}"/>
    <cellStyle name="Normal 7 12 3 2 2" xfId="10742" xr:uid="{00000000-0005-0000-0000-0000815E0000}"/>
    <cellStyle name="Normal 7 12 3 2 2 2" xfId="31394" xr:uid="{00000000-0005-0000-0000-0000825E0000}"/>
    <cellStyle name="Normal 7 12 3 2 3" xfId="21713" xr:uid="{00000000-0005-0000-0000-0000835E0000}"/>
    <cellStyle name="Normal 7 12 3 3" xfId="8102" xr:uid="{00000000-0005-0000-0000-0000845E0000}"/>
    <cellStyle name="Normal 7 12 3 3 2" xfId="10743" xr:uid="{00000000-0005-0000-0000-0000855E0000}"/>
    <cellStyle name="Normal 7 12 3 3 2 2" xfId="32718" xr:uid="{00000000-0005-0000-0000-0000865E0000}"/>
    <cellStyle name="Normal 7 12 3 3 3" xfId="24010" xr:uid="{00000000-0005-0000-0000-0000875E0000}"/>
    <cellStyle name="Normal 7 12 3 4" xfId="10741" xr:uid="{00000000-0005-0000-0000-0000885E0000}"/>
    <cellStyle name="Normal 7 12 3 4 2" xfId="30075" xr:uid="{00000000-0005-0000-0000-0000895E0000}"/>
    <cellStyle name="Normal 7 12 3 5" xfId="19430" xr:uid="{00000000-0005-0000-0000-00008A5E0000}"/>
    <cellStyle name="Normal 7 12 4" xfId="4317" xr:uid="{00000000-0005-0000-0000-00008B5E0000}"/>
    <cellStyle name="Normal 7 12 4 2" xfId="10744" xr:uid="{00000000-0005-0000-0000-00008C5E0000}"/>
    <cellStyle name="Normal 7 12 4 2 2" xfId="30519" xr:uid="{00000000-0005-0000-0000-00008D5E0000}"/>
    <cellStyle name="Normal 7 12 4 3" xfId="20225" xr:uid="{00000000-0005-0000-0000-00008E5E0000}"/>
    <cellStyle name="Normal 7 12 5" xfId="6614" xr:uid="{00000000-0005-0000-0000-00008F5E0000}"/>
    <cellStyle name="Normal 7 12 5 2" xfId="10745" xr:uid="{00000000-0005-0000-0000-0000905E0000}"/>
    <cellStyle name="Normal 7 12 5 2 2" xfId="31841" xr:uid="{00000000-0005-0000-0000-0000915E0000}"/>
    <cellStyle name="Normal 7 12 5 3" xfId="22522" xr:uid="{00000000-0005-0000-0000-0000925E0000}"/>
    <cellStyle name="Normal 7 12 6" xfId="10737" xr:uid="{00000000-0005-0000-0000-0000935E0000}"/>
    <cellStyle name="Normal 7 12 6 2" xfId="29201" xr:uid="{00000000-0005-0000-0000-0000945E0000}"/>
    <cellStyle name="Normal 7 12 7" xfId="17942" xr:uid="{00000000-0005-0000-0000-0000955E0000}"/>
    <cellStyle name="Normal 7 13" xfId="2148" xr:uid="{00000000-0005-0000-0000-0000965E0000}"/>
    <cellStyle name="Normal 7 13 2" xfId="3002" xr:uid="{00000000-0005-0000-0000-0000975E0000}"/>
    <cellStyle name="Normal 7 13 2 2" xfId="5422" xr:uid="{00000000-0005-0000-0000-0000985E0000}"/>
    <cellStyle name="Normal 7 13 2 2 2" xfId="10748" xr:uid="{00000000-0005-0000-0000-0000995E0000}"/>
    <cellStyle name="Normal 7 13 2 2 2 2" xfId="31171" xr:uid="{00000000-0005-0000-0000-00009A5E0000}"/>
    <cellStyle name="Normal 7 13 2 2 3" xfId="21330" xr:uid="{00000000-0005-0000-0000-00009B5E0000}"/>
    <cellStyle name="Normal 7 13 2 3" xfId="7719" xr:uid="{00000000-0005-0000-0000-00009C5E0000}"/>
    <cellStyle name="Normal 7 13 2 3 2" xfId="10749" xr:uid="{00000000-0005-0000-0000-00009D5E0000}"/>
    <cellStyle name="Normal 7 13 2 3 2 2" xfId="32495" xr:uid="{00000000-0005-0000-0000-00009E5E0000}"/>
    <cellStyle name="Normal 7 13 2 3 3" xfId="23627" xr:uid="{00000000-0005-0000-0000-00009F5E0000}"/>
    <cellStyle name="Normal 7 13 2 4" xfId="10747" xr:uid="{00000000-0005-0000-0000-0000A05E0000}"/>
    <cellStyle name="Normal 7 13 2 4 2" xfId="29853" xr:uid="{00000000-0005-0000-0000-0000A15E0000}"/>
    <cellStyle name="Normal 7 13 2 5" xfId="19047" xr:uid="{00000000-0005-0000-0000-0000A25E0000}"/>
    <cellStyle name="Normal 7 13 3" xfId="3841" xr:uid="{00000000-0005-0000-0000-0000A35E0000}"/>
    <cellStyle name="Normal 7 13 3 2" xfId="6166" xr:uid="{00000000-0005-0000-0000-0000A45E0000}"/>
    <cellStyle name="Normal 7 13 3 2 2" xfId="10751" xr:uid="{00000000-0005-0000-0000-0000A55E0000}"/>
    <cellStyle name="Normal 7 13 3 2 2 2" xfId="31610" xr:uid="{00000000-0005-0000-0000-0000A65E0000}"/>
    <cellStyle name="Normal 7 13 3 2 3" xfId="22074" xr:uid="{00000000-0005-0000-0000-0000A75E0000}"/>
    <cellStyle name="Normal 7 13 3 3" xfId="8463" xr:uid="{00000000-0005-0000-0000-0000A85E0000}"/>
    <cellStyle name="Normal 7 13 3 3 2" xfId="10752" xr:uid="{00000000-0005-0000-0000-0000A95E0000}"/>
    <cellStyle name="Normal 7 13 3 3 2 2" xfId="32934" xr:uid="{00000000-0005-0000-0000-0000AA5E0000}"/>
    <cellStyle name="Normal 7 13 3 3 3" xfId="24371" xr:uid="{00000000-0005-0000-0000-0000AB5E0000}"/>
    <cellStyle name="Normal 7 13 3 4" xfId="10750" xr:uid="{00000000-0005-0000-0000-0000AC5E0000}"/>
    <cellStyle name="Normal 7 13 3 4 2" xfId="30291" xr:uid="{00000000-0005-0000-0000-0000AD5E0000}"/>
    <cellStyle name="Normal 7 13 3 5" xfId="19791" xr:uid="{00000000-0005-0000-0000-0000AE5E0000}"/>
    <cellStyle name="Normal 7 13 4" xfId="4678" xr:uid="{00000000-0005-0000-0000-0000AF5E0000}"/>
    <cellStyle name="Normal 7 13 4 2" xfId="10753" xr:uid="{00000000-0005-0000-0000-0000B05E0000}"/>
    <cellStyle name="Normal 7 13 4 2 2" xfId="30735" xr:uid="{00000000-0005-0000-0000-0000B15E0000}"/>
    <cellStyle name="Normal 7 13 4 3" xfId="20586" xr:uid="{00000000-0005-0000-0000-0000B25E0000}"/>
    <cellStyle name="Normal 7 13 5" xfId="6975" xr:uid="{00000000-0005-0000-0000-0000B35E0000}"/>
    <cellStyle name="Normal 7 13 5 2" xfId="10754" xr:uid="{00000000-0005-0000-0000-0000B45E0000}"/>
    <cellStyle name="Normal 7 13 5 2 2" xfId="32057" xr:uid="{00000000-0005-0000-0000-0000B55E0000}"/>
    <cellStyle name="Normal 7 13 5 3" xfId="22883" xr:uid="{00000000-0005-0000-0000-0000B65E0000}"/>
    <cellStyle name="Normal 7 13 6" xfId="10746" xr:uid="{00000000-0005-0000-0000-0000B75E0000}"/>
    <cellStyle name="Normal 7 13 6 2" xfId="29417" xr:uid="{00000000-0005-0000-0000-0000B85E0000}"/>
    <cellStyle name="Normal 7 13 7" xfId="18303" xr:uid="{00000000-0005-0000-0000-0000B95E0000}"/>
    <cellStyle name="Normal 7 14" xfId="633" xr:uid="{00000000-0005-0000-0000-0000BA5E0000}"/>
    <cellStyle name="Normal 7 14 2" xfId="4001" xr:uid="{00000000-0005-0000-0000-0000BB5E0000}"/>
    <cellStyle name="Normal 7 14 2 2" xfId="10756" xr:uid="{00000000-0005-0000-0000-0000BC5E0000}"/>
    <cellStyle name="Normal 7 14 2 2 2" xfId="30322" xr:uid="{00000000-0005-0000-0000-0000BD5E0000}"/>
    <cellStyle name="Normal 7 14 2 3" xfId="19909" xr:uid="{00000000-0005-0000-0000-0000BE5E0000}"/>
    <cellStyle name="Normal 7 14 3" xfId="6298" xr:uid="{00000000-0005-0000-0000-0000BF5E0000}"/>
    <cellStyle name="Normal 7 14 3 2" xfId="10757" xr:uid="{00000000-0005-0000-0000-0000C05E0000}"/>
    <cellStyle name="Normal 7 14 3 2 2" xfId="31644" xr:uid="{00000000-0005-0000-0000-0000C15E0000}"/>
    <cellStyle name="Normal 7 14 3 3" xfId="22206" xr:uid="{00000000-0005-0000-0000-0000C25E0000}"/>
    <cellStyle name="Normal 7 14 4" xfId="10755" xr:uid="{00000000-0005-0000-0000-0000C35E0000}"/>
    <cellStyle name="Normal 7 14 4 2" xfId="29006" xr:uid="{00000000-0005-0000-0000-0000C45E0000}"/>
    <cellStyle name="Normal 7 14 5" xfId="17626" xr:uid="{00000000-0005-0000-0000-0000C55E0000}"/>
    <cellStyle name="Normal 7 15" xfId="2302" xr:uid="{00000000-0005-0000-0000-0000C65E0000}"/>
    <cellStyle name="Normal 7 15 2" xfId="4745" xr:uid="{00000000-0005-0000-0000-0000C75E0000}"/>
    <cellStyle name="Normal 7 15 2 2" xfId="10759" xr:uid="{00000000-0005-0000-0000-0000C85E0000}"/>
    <cellStyle name="Normal 7 15 2 2 2" xfId="30758" xr:uid="{00000000-0005-0000-0000-0000C95E0000}"/>
    <cellStyle name="Normal 7 15 2 3" xfId="20653" xr:uid="{00000000-0005-0000-0000-0000CA5E0000}"/>
    <cellStyle name="Normal 7 15 3" xfId="7042" xr:uid="{00000000-0005-0000-0000-0000CB5E0000}"/>
    <cellStyle name="Normal 7 15 3 2" xfId="10760" xr:uid="{00000000-0005-0000-0000-0000CC5E0000}"/>
    <cellStyle name="Normal 7 15 3 2 2" xfId="32081" xr:uid="{00000000-0005-0000-0000-0000CD5E0000}"/>
    <cellStyle name="Normal 7 15 3 3" xfId="22950" xr:uid="{00000000-0005-0000-0000-0000CE5E0000}"/>
    <cellStyle name="Normal 7 15 4" xfId="10758" xr:uid="{00000000-0005-0000-0000-0000CF5E0000}"/>
    <cellStyle name="Normal 7 15 4 2" xfId="29440" xr:uid="{00000000-0005-0000-0000-0000D05E0000}"/>
    <cellStyle name="Normal 7 15 5" xfId="18370" xr:uid="{00000000-0005-0000-0000-0000D15E0000}"/>
    <cellStyle name="Normal 7 16" xfId="3080" xr:uid="{00000000-0005-0000-0000-0000D25E0000}"/>
    <cellStyle name="Normal 7 16 2" xfId="5489" xr:uid="{00000000-0005-0000-0000-0000D35E0000}"/>
    <cellStyle name="Normal 7 16 2 2" xfId="10762" xr:uid="{00000000-0005-0000-0000-0000D45E0000}"/>
    <cellStyle name="Normal 7 16 2 2 2" xfId="31195" xr:uid="{00000000-0005-0000-0000-0000D55E0000}"/>
    <cellStyle name="Normal 7 16 2 3" xfId="21397" xr:uid="{00000000-0005-0000-0000-0000D65E0000}"/>
    <cellStyle name="Normal 7 16 3" xfId="7786" xr:uid="{00000000-0005-0000-0000-0000D75E0000}"/>
    <cellStyle name="Normal 7 16 3 2" xfId="10763" xr:uid="{00000000-0005-0000-0000-0000D85E0000}"/>
    <cellStyle name="Normal 7 16 3 2 2" xfId="32519" xr:uid="{00000000-0005-0000-0000-0000D95E0000}"/>
    <cellStyle name="Normal 7 16 3 3" xfId="23694" xr:uid="{00000000-0005-0000-0000-0000DA5E0000}"/>
    <cellStyle name="Normal 7 16 4" xfId="10761" xr:uid="{00000000-0005-0000-0000-0000DB5E0000}"/>
    <cellStyle name="Normal 7 16 4 2" xfId="29877" xr:uid="{00000000-0005-0000-0000-0000DC5E0000}"/>
    <cellStyle name="Normal 7 16 5" xfId="19114" xr:uid="{00000000-0005-0000-0000-0000DD5E0000}"/>
    <cellStyle name="Normal 7 17" xfId="583" xr:uid="{00000000-0005-0000-0000-0000DE5E0000}"/>
    <cellStyle name="Normal 7 17 2" xfId="10764" xr:uid="{00000000-0005-0000-0000-0000DF5E0000}"/>
    <cellStyle name="Normal 7 17 2 2" xfId="28998" xr:uid="{00000000-0005-0000-0000-0000E05E0000}"/>
    <cellStyle name="Normal 7 17 3" xfId="17576" xr:uid="{00000000-0005-0000-0000-0000E15E0000}"/>
    <cellStyle name="Normal 7 18" xfId="3951" xr:uid="{00000000-0005-0000-0000-0000E25E0000}"/>
    <cellStyle name="Normal 7 18 2" xfId="10765" xr:uid="{00000000-0005-0000-0000-0000E35E0000}"/>
    <cellStyle name="Normal 7 18 2 2" xfId="30316" xr:uid="{00000000-0005-0000-0000-0000E45E0000}"/>
    <cellStyle name="Normal 7 18 3" xfId="19859" xr:uid="{00000000-0005-0000-0000-0000E55E0000}"/>
    <cellStyle name="Normal 7 19" xfId="6248" xr:uid="{00000000-0005-0000-0000-0000E65E0000}"/>
    <cellStyle name="Normal 7 19 2" xfId="10766" xr:uid="{00000000-0005-0000-0000-0000E75E0000}"/>
    <cellStyle name="Normal 7 19 2 2" xfId="31637" xr:uid="{00000000-0005-0000-0000-0000E85E0000}"/>
    <cellStyle name="Normal 7 19 3" xfId="22156" xr:uid="{00000000-0005-0000-0000-0000E95E0000}"/>
    <cellStyle name="Normal 7 2" xfId="719" xr:uid="{00000000-0005-0000-0000-0000EA5E0000}"/>
    <cellStyle name="Normal 7 2 10" xfId="17633" xr:uid="{00000000-0005-0000-0000-0000EB5E0000}"/>
    <cellStyle name="Normal 7 2 11" xfId="28878" xr:uid="{00000000-0005-0000-0000-0000EC5E0000}"/>
    <cellStyle name="Normal 7 2 12" xfId="28704" xr:uid="{00000000-0005-0000-0000-0000ED5E0000}"/>
    <cellStyle name="Normal 7 2 13" xfId="32981" xr:uid="{00000000-0005-0000-0000-0000EE5E0000}"/>
    <cellStyle name="Normal 7 2 2" xfId="1315" xr:uid="{00000000-0005-0000-0000-0000EF5E0000}"/>
    <cellStyle name="Normal 7 2 2 2" xfId="1316" xr:uid="{00000000-0005-0000-0000-0000F05E0000}"/>
    <cellStyle name="Normal 7 2 2 2 2" xfId="10769" xr:uid="{00000000-0005-0000-0000-0000F15E0000}"/>
    <cellStyle name="Normal 7 2 2 3" xfId="10768" xr:uid="{00000000-0005-0000-0000-0000F25E0000}"/>
    <cellStyle name="Normal 7 2 3" xfId="1317" xr:uid="{00000000-0005-0000-0000-0000F35E0000}"/>
    <cellStyle name="Normal 7 2 3 2" xfId="10770" xr:uid="{00000000-0005-0000-0000-0000F45E0000}"/>
    <cellStyle name="Normal 7 2 4" xfId="1314" xr:uid="{00000000-0005-0000-0000-0000F55E0000}"/>
    <cellStyle name="Normal 7 2 4 2" xfId="10771" xr:uid="{00000000-0005-0000-0000-0000F65E0000}"/>
    <cellStyle name="Normal 7 2 5" xfId="2316" xr:uid="{00000000-0005-0000-0000-0000F75E0000}"/>
    <cellStyle name="Normal 7 2 5 2" xfId="4752" xr:uid="{00000000-0005-0000-0000-0000F85E0000}"/>
    <cellStyle name="Normal 7 2 5 2 2" xfId="10773" xr:uid="{00000000-0005-0000-0000-0000F95E0000}"/>
    <cellStyle name="Normal 7 2 5 2 2 2" xfId="30763" xr:uid="{00000000-0005-0000-0000-0000FA5E0000}"/>
    <cellStyle name="Normal 7 2 5 2 3" xfId="20660" xr:uid="{00000000-0005-0000-0000-0000FB5E0000}"/>
    <cellStyle name="Normal 7 2 5 3" xfId="7049" xr:uid="{00000000-0005-0000-0000-0000FC5E0000}"/>
    <cellStyle name="Normal 7 2 5 3 2" xfId="10774" xr:uid="{00000000-0005-0000-0000-0000FD5E0000}"/>
    <cellStyle name="Normal 7 2 5 3 2 2" xfId="32087" xr:uid="{00000000-0005-0000-0000-0000FE5E0000}"/>
    <cellStyle name="Normal 7 2 5 3 3" xfId="22957" xr:uid="{00000000-0005-0000-0000-0000FF5E0000}"/>
    <cellStyle name="Normal 7 2 5 4" xfId="10772" xr:uid="{00000000-0005-0000-0000-0000005F0000}"/>
    <cellStyle name="Normal 7 2 5 4 2" xfId="29445" xr:uid="{00000000-0005-0000-0000-0000015F0000}"/>
    <cellStyle name="Normal 7 2 5 5" xfId="18377" xr:uid="{00000000-0005-0000-0000-0000025F0000}"/>
    <cellStyle name="Normal 7 2 6" xfId="3091" xr:uid="{00000000-0005-0000-0000-0000035F0000}"/>
    <cellStyle name="Normal 7 2 6 2" xfId="5496" xr:uid="{00000000-0005-0000-0000-0000045F0000}"/>
    <cellStyle name="Normal 7 2 6 2 2" xfId="10776" xr:uid="{00000000-0005-0000-0000-0000055F0000}"/>
    <cellStyle name="Normal 7 2 6 2 2 2" xfId="31201" xr:uid="{00000000-0005-0000-0000-0000065F0000}"/>
    <cellStyle name="Normal 7 2 6 2 3" xfId="21404" xr:uid="{00000000-0005-0000-0000-0000075F0000}"/>
    <cellStyle name="Normal 7 2 6 3" xfId="7793" xr:uid="{00000000-0005-0000-0000-0000085F0000}"/>
    <cellStyle name="Normal 7 2 6 3 2" xfId="10777" xr:uid="{00000000-0005-0000-0000-0000095F0000}"/>
    <cellStyle name="Normal 7 2 6 3 2 2" xfId="32525" xr:uid="{00000000-0005-0000-0000-00000A5F0000}"/>
    <cellStyle name="Normal 7 2 6 3 3" xfId="23701" xr:uid="{00000000-0005-0000-0000-00000B5F0000}"/>
    <cellStyle name="Normal 7 2 6 4" xfId="10775" xr:uid="{00000000-0005-0000-0000-00000C5F0000}"/>
    <cellStyle name="Normal 7 2 6 4 2" xfId="29883" xr:uid="{00000000-0005-0000-0000-00000D5F0000}"/>
    <cellStyle name="Normal 7 2 6 5" xfId="19121" xr:uid="{00000000-0005-0000-0000-00000E5F0000}"/>
    <cellStyle name="Normal 7 2 7" xfId="4008" xr:uid="{00000000-0005-0000-0000-00000F5F0000}"/>
    <cellStyle name="Normal 7 2 7 2" xfId="10778" xr:uid="{00000000-0005-0000-0000-0000105F0000}"/>
    <cellStyle name="Normal 7 2 7 2 2" xfId="30327" xr:uid="{00000000-0005-0000-0000-0000115F0000}"/>
    <cellStyle name="Normal 7 2 7 3" xfId="19916" xr:uid="{00000000-0005-0000-0000-0000125F0000}"/>
    <cellStyle name="Normal 7 2 8" xfId="6305" xr:uid="{00000000-0005-0000-0000-0000135F0000}"/>
    <cellStyle name="Normal 7 2 8 2" xfId="10779" xr:uid="{00000000-0005-0000-0000-0000145F0000}"/>
    <cellStyle name="Normal 7 2 8 2 2" xfId="31650" xr:uid="{00000000-0005-0000-0000-0000155F0000}"/>
    <cellStyle name="Normal 7 2 8 3" xfId="22213" xr:uid="{00000000-0005-0000-0000-0000165F0000}"/>
    <cellStyle name="Normal 7 2 9" xfId="10767" xr:uid="{00000000-0005-0000-0000-0000175F0000}"/>
    <cellStyle name="Normal 7 2 9 2" xfId="28931" xr:uid="{00000000-0005-0000-0000-0000185F0000}"/>
    <cellStyle name="Normal 7 20" xfId="526" xr:uid="{00000000-0005-0000-0000-0000195F0000}"/>
    <cellStyle name="Normal 7 20 2" xfId="10780" xr:uid="{00000000-0005-0000-0000-00001A5F0000}"/>
    <cellStyle name="Normal 7 20 2 2" xfId="28991" xr:uid="{00000000-0005-0000-0000-00001B5F0000}"/>
    <cellStyle name="Normal 7 20 3" xfId="17526" xr:uid="{00000000-0005-0000-0000-00001C5F0000}"/>
    <cellStyle name="Normal 7 21" xfId="10682" xr:uid="{00000000-0005-0000-0000-00001D5F0000}"/>
    <cellStyle name="Normal 7 21 2" xfId="28984" xr:uid="{00000000-0005-0000-0000-00001E5F0000}"/>
    <cellStyle name="Normal 7 22" xfId="17425" xr:uid="{00000000-0005-0000-0000-00001F5F0000}"/>
    <cellStyle name="Normal 7 22 2" xfId="28740" xr:uid="{00000000-0005-0000-0000-0000205F0000}"/>
    <cellStyle name="Normal 7 23" xfId="32980" xr:uid="{00000000-0005-0000-0000-0000215F0000}"/>
    <cellStyle name="Normal 7 3" xfId="1318" xr:uid="{00000000-0005-0000-0000-0000225F0000}"/>
    <cellStyle name="Normal 7 3 2" xfId="1319" xr:uid="{00000000-0005-0000-0000-0000235F0000}"/>
    <cellStyle name="Normal 7 3 2 2" xfId="1320" xr:uid="{00000000-0005-0000-0000-0000245F0000}"/>
    <cellStyle name="Normal 7 3 2 2 2" xfId="10783" xr:uid="{00000000-0005-0000-0000-0000255F0000}"/>
    <cellStyle name="Normal 7 3 2 2 2 2" xfId="15057" xr:uid="{00000000-0005-0000-0000-0000265F0000}"/>
    <cellStyle name="Normal 7 3 2 2 2 2 2" xfId="26361" xr:uid="{00000000-0005-0000-0000-0000275F0000}"/>
    <cellStyle name="Normal 7 3 2 2 3" xfId="13683" xr:uid="{00000000-0005-0000-0000-0000285F0000}"/>
    <cellStyle name="Normal 7 3 2 2 3 2" xfId="24988" xr:uid="{00000000-0005-0000-0000-0000295F0000}"/>
    <cellStyle name="Normal 7 3 2 2 4" xfId="16156" xr:uid="{00000000-0005-0000-0000-00002A5F0000}"/>
    <cellStyle name="Normal 7 3 2 2 4 2" xfId="27452" xr:uid="{00000000-0005-0000-0000-00002B5F0000}"/>
    <cellStyle name="Normal 7 3 2 3" xfId="10782" xr:uid="{00000000-0005-0000-0000-00002C5F0000}"/>
    <cellStyle name="Normal 7 3 2 3 2" xfId="15587" xr:uid="{00000000-0005-0000-0000-00002D5F0000}"/>
    <cellStyle name="Normal 7 3 2 3 2 2" xfId="26890" xr:uid="{00000000-0005-0000-0000-00002E5F0000}"/>
    <cellStyle name="Normal 7 3 2 4" xfId="14215" xr:uid="{00000000-0005-0000-0000-00002F5F0000}"/>
    <cellStyle name="Normal 7 3 2 4 2" xfId="25520" xr:uid="{00000000-0005-0000-0000-0000305F0000}"/>
    <cellStyle name="Normal 7 3 2 5" xfId="17002" xr:uid="{00000000-0005-0000-0000-0000315F0000}"/>
    <cellStyle name="Normal 7 3 2 5 2" xfId="28232" xr:uid="{00000000-0005-0000-0000-0000325F0000}"/>
    <cellStyle name="Normal 7 3 3" xfId="1321" xr:uid="{00000000-0005-0000-0000-0000335F0000}"/>
    <cellStyle name="Normal 7 3 3 2" xfId="10784" xr:uid="{00000000-0005-0000-0000-0000345F0000}"/>
    <cellStyle name="Normal 7 3 3 2 2" xfId="15298" xr:uid="{00000000-0005-0000-0000-0000355F0000}"/>
    <cellStyle name="Normal 7 3 3 2 2 2" xfId="26602" xr:uid="{00000000-0005-0000-0000-0000365F0000}"/>
    <cellStyle name="Normal 7 3 3 3" xfId="13924" xr:uid="{00000000-0005-0000-0000-0000375F0000}"/>
    <cellStyle name="Normal 7 3 3 3 2" xfId="25229" xr:uid="{00000000-0005-0000-0000-0000385F0000}"/>
    <cellStyle name="Normal 7 3 3 4" xfId="16399" xr:uid="{00000000-0005-0000-0000-0000395F0000}"/>
    <cellStyle name="Normal 7 3 3 4 2" xfId="27695" xr:uid="{00000000-0005-0000-0000-00003A5F0000}"/>
    <cellStyle name="Normal 7 3 4" xfId="10781" xr:uid="{00000000-0005-0000-0000-00003B5F0000}"/>
    <cellStyle name="Normal 7 3 4 2" xfId="14773" xr:uid="{00000000-0005-0000-0000-00003C5F0000}"/>
    <cellStyle name="Normal 7 3 4 2 2" xfId="26077" xr:uid="{00000000-0005-0000-0000-00003D5F0000}"/>
    <cellStyle name="Normal 7 3 4 3" xfId="13399" xr:uid="{00000000-0005-0000-0000-00003E5F0000}"/>
    <cellStyle name="Normal 7 3 4 3 2" xfId="24704" xr:uid="{00000000-0005-0000-0000-00003F5F0000}"/>
    <cellStyle name="Normal 7 3 4 4" xfId="16623" xr:uid="{00000000-0005-0000-0000-0000405F0000}"/>
    <cellStyle name="Normal 7 3 4 4 2" xfId="27919" xr:uid="{00000000-0005-0000-0000-0000415F0000}"/>
    <cellStyle name="Normal 7 3 4 5" xfId="28937" xr:uid="{00000000-0005-0000-0000-0000425F0000}"/>
    <cellStyle name="Normal 7 3 5" xfId="15832" xr:uid="{00000000-0005-0000-0000-0000435F0000}"/>
    <cellStyle name="Normal 7 3 5 2" xfId="27134" xr:uid="{00000000-0005-0000-0000-0000445F0000}"/>
    <cellStyle name="Normal 7 3 6" xfId="14459" xr:uid="{00000000-0005-0000-0000-0000455F0000}"/>
    <cellStyle name="Normal 7 3 6 2" xfId="25764" xr:uid="{00000000-0005-0000-0000-0000465F0000}"/>
    <cellStyle name="Normal 7 3 7" xfId="17268" xr:uid="{00000000-0005-0000-0000-0000475F0000}"/>
    <cellStyle name="Normal 7 3 7 2" xfId="28468" xr:uid="{00000000-0005-0000-0000-0000485F0000}"/>
    <cellStyle name="Normal 7 4" xfId="1322" xr:uid="{00000000-0005-0000-0000-0000495F0000}"/>
    <cellStyle name="Normal 7 4 2" xfId="1323" xr:uid="{00000000-0005-0000-0000-00004A5F0000}"/>
    <cellStyle name="Normal 7 4 2 2" xfId="1324" xr:uid="{00000000-0005-0000-0000-00004B5F0000}"/>
    <cellStyle name="Normal 7 4 2 2 2" xfId="1325" xr:uid="{00000000-0005-0000-0000-00004C5F0000}"/>
    <cellStyle name="Normal 7 4 2 2 2 2" xfId="1326" xr:uid="{00000000-0005-0000-0000-00004D5F0000}"/>
    <cellStyle name="Normal 7 4 2 2 2 2 2" xfId="1327" xr:uid="{00000000-0005-0000-0000-00004E5F0000}"/>
    <cellStyle name="Normal 7 4 2 2 2 2 2 10" xfId="10790" xr:uid="{00000000-0005-0000-0000-00004F5F0000}"/>
    <cellStyle name="Normal 7 4 2 2 2 2 2 10 2" xfId="29036" xr:uid="{00000000-0005-0000-0000-0000505F0000}"/>
    <cellStyle name="Normal 7 4 2 2 2 2 2 11" xfId="17688" xr:uid="{00000000-0005-0000-0000-0000515F0000}"/>
    <cellStyle name="Normal 7 4 2 2 2 2 2 2" xfId="1461" xr:uid="{00000000-0005-0000-0000-0000525F0000}"/>
    <cellStyle name="Normal 7 4 2 2 2 2 2 2 2" xfId="1708" xr:uid="{00000000-0005-0000-0000-0000535F0000}"/>
    <cellStyle name="Normal 7 4 2 2 2 2 2 2 2 2" xfId="2020" xr:uid="{00000000-0005-0000-0000-0000545F0000}"/>
    <cellStyle name="Normal 7 4 2 2 2 2 2 2 2 2 2" xfId="2898" xr:uid="{00000000-0005-0000-0000-0000555F0000}"/>
    <cellStyle name="Normal 7 4 2 2 2 2 2 2 2 2 2 2" xfId="5318" xr:uid="{00000000-0005-0000-0000-0000565F0000}"/>
    <cellStyle name="Normal 7 4 2 2 2 2 2 2 2 2 2 2 2" xfId="10795" xr:uid="{00000000-0005-0000-0000-0000575F0000}"/>
    <cellStyle name="Normal 7 4 2 2 2 2 2 2 2 2 2 2 2 2" xfId="31111" xr:uid="{00000000-0005-0000-0000-0000585F0000}"/>
    <cellStyle name="Normal 7 4 2 2 2 2 2 2 2 2 2 2 3" xfId="21226" xr:uid="{00000000-0005-0000-0000-0000595F0000}"/>
    <cellStyle name="Normal 7 4 2 2 2 2 2 2 2 2 2 3" xfId="7615" xr:uid="{00000000-0005-0000-0000-00005A5F0000}"/>
    <cellStyle name="Normal 7 4 2 2 2 2 2 2 2 2 2 3 2" xfId="10796" xr:uid="{00000000-0005-0000-0000-00005B5F0000}"/>
    <cellStyle name="Normal 7 4 2 2 2 2 2 2 2 2 2 3 2 2" xfId="32435" xr:uid="{00000000-0005-0000-0000-00005C5F0000}"/>
    <cellStyle name="Normal 7 4 2 2 2 2 2 2 2 2 2 3 3" xfId="23523" xr:uid="{00000000-0005-0000-0000-00005D5F0000}"/>
    <cellStyle name="Normal 7 4 2 2 2 2 2 2 2 2 2 4" xfId="10794" xr:uid="{00000000-0005-0000-0000-00005E5F0000}"/>
    <cellStyle name="Normal 7 4 2 2 2 2 2 2 2 2 2 4 2" xfId="29793" xr:uid="{00000000-0005-0000-0000-00005F5F0000}"/>
    <cellStyle name="Normal 7 4 2 2 2 2 2 2 2 2 2 5" xfId="18943" xr:uid="{00000000-0005-0000-0000-0000605F0000}"/>
    <cellStyle name="Normal 7 4 2 2 2 2 2 2 2 2 3" xfId="3713" xr:uid="{00000000-0005-0000-0000-0000615F0000}"/>
    <cellStyle name="Normal 7 4 2 2 2 2 2 2 2 2 3 2" xfId="6062" xr:uid="{00000000-0005-0000-0000-0000625F0000}"/>
    <cellStyle name="Normal 7 4 2 2 2 2 2 2 2 2 3 2 2" xfId="10798" xr:uid="{00000000-0005-0000-0000-0000635F0000}"/>
    <cellStyle name="Normal 7 4 2 2 2 2 2 2 2 2 3 2 2 2" xfId="31550" xr:uid="{00000000-0005-0000-0000-0000645F0000}"/>
    <cellStyle name="Normal 7 4 2 2 2 2 2 2 2 2 3 2 3" xfId="21970" xr:uid="{00000000-0005-0000-0000-0000655F0000}"/>
    <cellStyle name="Normal 7 4 2 2 2 2 2 2 2 2 3 3" xfId="8359" xr:uid="{00000000-0005-0000-0000-0000665F0000}"/>
    <cellStyle name="Normal 7 4 2 2 2 2 2 2 2 2 3 3 2" xfId="10799" xr:uid="{00000000-0005-0000-0000-0000675F0000}"/>
    <cellStyle name="Normal 7 4 2 2 2 2 2 2 2 2 3 3 2 2" xfId="32874" xr:uid="{00000000-0005-0000-0000-0000685F0000}"/>
    <cellStyle name="Normal 7 4 2 2 2 2 2 2 2 2 3 3 3" xfId="24267" xr:uid="{00000000-0005-0000-0000-0000695F0000}"/>
    <cellStyle name="Normal 7 4 2 2 2 2 2 2 2 2 3 4" xfId="10797" xr:uid="{00000000-0005-0000-0000-00006A5F0000}"/>
    <cellStyle name="Normal 7 4 2 2 2 2 2 2 2 2 3 4 2" xfId="30231" xr:uid="{00000000-0005-0000-0000-00006B5F0000}"/>
    <cellStyle name="Normal 7 4 2 2 2 2 2 2 2 2 3 5" xfId="19687" xr:uid="{00000000-0005-0000-0000-00006C5F0000}"/>
    <cellStyle name="Normal 7 4 2 2 2 2 2 2 2 2 4" xfId="4574" xr:uid="{00000000-0005-0000-0000-00006D5F0000}"/>
    <cellStyle name="Normal 7 4 2 2 2 2 2 2 2 2 4 2" xfId="10800" xr:uid="{00000000-0005-0000-0000-00006E5F0000}"/>
    <cellStyle name="Normal 7 4 2 2 2 2 2 2 2 2 4 2 2" xfId="30675" xr:uid="{00000000-0005-0000-0000-00006F5F0000}"/>
    <cellStyle name="Normal 7 4 2 2 2 2 2 2 2 2 4 3" xfId="20482" xr:uid="{00000000-0005-0000-0000-0000705F0000}"/>
    <cellStyle name="Normal 7 4 2 2 2 2 2 2 2 2 5" xfId="6871" xr:uid="{00000000-0005-0000-0000-0000715F0000}"/>
    <cellStyle name="Normal 7 4 2 2 2 2 2 2 2 2 5 2" xfId="10801" xr:uid="{00000000-0005-0000-0000-0000725F0000}"/>
    <cellStyle name="Normal 7 4 2 2 2 2 2 2 2 2 5 2 2" xfId="31997" xr:uid="{00000000-0005-0000-0000-0000735F0000}"/>
    <cellStyle name="Normal 7 4 2 2 2 2 2 2 2 2 5 3" xfId="22779" xr:uid="{00000000-0005-0000-0000-0000745F0000}"/>
    <cellStyle name="Normal 7 4 2 2 2 2 2 2 2 2 6" xfId="10793" xr:uid="{00000000-0005-0000-0000-0000755F0000}"/>
    <cellStyle name="Normal 7 4 2 2 2 2 2 2 2 2 6 2" xfId="29357" xr:uid="{00000000-0005-0000-0000-0000765F0000}"/>
    <cellStyle name="Normal 7 4 2 2 2 2 2 2 2 2 7" xfId="18199" xr:uid="{00000000-0005-0000-0000-0000775F0000}"/>
    <cellStyle name="Normal 7 4 2 2 2 2 2 2 2 3" xfId="2590" xr:uid="{00000000-0005-0000-0000-0000785F0000}"/>
    <cellStyle name="Normal 7 4 2 2 2 2 2 2 2 3 2" xfId="5010" xr:uid="{00000000-0005-0000-0000-0000795F0000}"/>
    <cellStyle name="Normal 7 4 2 2 2 2 2 2 2 3 2 2" xfId="10803" xr:uid="{00000000-0005-0000-0000-00007A5F0000}"/>
    <cellStyle name="Normal 7 4 2 2 2 2 2 2 2 3 2 2 2" xfId="30920" xr:uid="{00000000-0005-0000-0000-00007B5F0000}"/>
    <cellStyle name="Normal 7 4 2 2 2 2 2 2 2 3 2 3" xfId="20918" xr:uid="{00000000-0005-0000-0000-00007C5F0000}"/>
    <cellStyle name="Normal 7 4 2 2 2 2 2 2 2 3 3" xfId="7307" xr:uid="{00000000-0005-0000-0000-00007D5F0000}"/>
    <cellStyle name="Normal 7 4 2 2 2 2 2 2 2 3 3 2" xfId="10804" xr:uid="{00000000-0005-0000-0000-00007E5F0000}"/>
    <cellStyle name="Normal 7 4 2 2 2 2 2 2 2 3 3 2 2" xfId="32244" xr:uid="{00000000-0005-0000-0000-00007F5F0000}"/>
    <cellStyle name="Normal 7 4 2 2 2 2 2 2 2 3 3 3" xfId="23215" xr:uid="{00000000-0005-0000-0000-0000805F0000}"/>
    <cellStyle name="Normal 7 4 2 2 2 2 2 2 2 3 4" xfId="10802" xr:uid="{00000000-0005-0000-0000-0000815F0000}"/>
    <cellStyle name="Normal 7 4 2 2 2 2 2 2 2 3 4 2" xfId="29602" xr:uid="{00000000-0005-0000-0000-0000825F0000}"/>
    <cellStyle name="Normal 7 4 2 2 2 2 2 2 2 3 5" xfId="18635" xr:uid="{00000000-0005-0000-0000-0000835F0000}"/>
    <cellStyle name="Normal 7 4 2 2 2 2 2 2 2 4" xfId="3405" xr:uid="{00000000-0005-0000-0000-0000845F0000}"/>
    <cellStyle name="Normal 7 4 2 2 2 2 2 2 2 4 2" xfId="5754" xr:uid="{00000000-0005-0000-0000-0000855F0000}"/>
    <cellStyle name="Normal 7 4 2 2 2 2 2 2 2 4 2 2" xfId="10806" xr:uid="{00000000-0005-0000-0000-0000865F0000}"/>
    <cellStyle name="Normal 7 4 2 2 2 2 2 2 2 4 2 2 2" xfId="31358" xr:uid="{00000000-0005-0000-0000-0000875F0000}"/>
    <cellStyle name="Normal 7 4 2 2 2 2 2 2 2 4 2 3" xfId="21662" xr:uid="{00000000-0005-0000-0000-0000885F0000}"/>
    <cellStyle name="Normal 7 4 2 2 2 2 2 2 2 4 3" xfId="8051" xr:uid="{00000000-0005-0000-0000-0000895F0000}"/>
    <cellStyle name="Normal 7 4 2 2 2 2 2 2 2 4 3 2" xfId="10807" xr:uid="{00000000-0005-0000-0000-00008A5F0000}"/>
    <cellStyle name="Normal 7 4 2 2 2 2 2 2 2 4 3 2 2" xfId="32682" xr:uid="{00000000-0005-0000-0000-00008B5F0000}"/>
    <cellStyle name="Normal 7 4 2 2 2 2 2 2 2 4 3 3" xfId="23959" xr:uid="{00000000-0005-0000-0000-00008C5F0000}"/>
    <cellStyle name="Normal 7 4 2 2 2 2 2 2 2 4 4" xfId="10805" xr:uid="{00000000-0005-0000-0000-00008D5F0000}"/>
    <cellStyle name="Normal 7 4 2 2 2 2 2 2 2 4 4 2" xfId="30040" xr:uid="{00000000-0005-0000-0000-00008E5F0000}"/>
    <cellStyle name="Normal 7 4 2 2 2 2 2 2 2 4 5" xfId="19379" xr:uid="{00000000-0005-0000-0000-00008F5F0000}"/>
    <cellStyle name="Normal 7 4 2 2 2 2 2 2 2 5" xfId="4266" xr:uid="{00000000-0005-0000-0000-0000905F0000}"/>
    <cellStyle name="Normal 7 4 2 2 2 2 2 2 2 5 2" xfId="10808" xr:uid="{00000000-0005-0000-0000-0000915F0000}"/>
    <cellStyle name="Normal 7 4 2 2 2 2 2 2 2 5 2 2" xfId="30483" xr:uid="{00000000-0005-0000-0000-0000925F0000}"/>
    <cellStyle name="Normal 7 4 2 2 2 2 2 2 2 5 3" xfId="20174" xr:uid="{00000000-0005-0000-0000-0000935F0000}"/>
    <cellStyle name="Normal 7 4 2 2 2 2 2 2 2 6" xfId="6563" xr:uid="{00000000-0005-0000-0000-0000945F0000}"/>
    <cellStyle name="Normal 7 4 2 2 2 2 2 2 2 6 2" xfId="10809" xr:uid="{00000000-0005-0000-0000-0000955F0000}"/>
    <cellStyle name="Normal 7 4 2 2 2 2 2 2 2 6 2 2" xfId="31805" xr:uid="{00000000-0005-0000-0000-0000965F0000}"/>
    <cellStyle name="Normal 7 4 2 2 2 2 2 2 2 6 3" xfId="22471" xr:uid="{00000000-0005-0000-0000-0000975F0000}"/>
    <cellStyle name="Normal 7 4 2 2 2 2 2 2 2 7" xfId="10792" xr:uid="{00000000-0005-0000-0000-0000985F0000}"/>
    <cellStyle name="Normal 7 4 2 2 2 2 2 2 2 7 2" xfId="29166" xr:uid="{00000000-0005-0000-0000-0000995F0000}"/>
    <cellStyle name="Normal 7 4 2 2 2 2 2 2 2 8" xfId="17891" xr:uid="{00000000-0005-0000-0000-00009A5F0000}"/>
    <cellStyle name="Normal 7 4 2 2 2 2 2 2 3" xfId="1866" xr:uid="{00000000-0005-0000-0000-00009B5F0000}"/>
    <cellStyle name="Normal 7 4 2 2 2 2 2 2 3 2" xfId="2744" xr:uid="{00000000-0005-0000-0000-00009C5F0000}"/>
    <cellStyle name="Normal 7 4 2 2 2 2 2 2 3 2 2" xfId="5164" xr:uid="{00000000-0005-0000-0000-00009D5F0000}"/>
    <cellStyle name="Normal 7 4 2 2 2 2 2 2 3 2 2 2" xfId="10812" xr:uid="{00000000-0005-0000-0000-00009E5F0000}"/>
    <cellStyle name="Normal 7 4 2 2 2 2 2 2 3 2 2 2 2" xfId="31015" xr:uid="{00000000-0005-0000-0000-00009F5F0000}"/>
    <cellStyle name="Normal 7 4 2 2 2 2 2 2 3 2 2 3" xfId="21072" xr:uid="{00000000-0005-0000-0000-0000A05F0000}"/>
    <cellStyle name="Normal 7 4 2 2 2 2 2 2 3 2 3" xfId="7461" xr:uid="{00000000-0005-0000-0000-0000A15F0000}"/>
    <cellStyle name="Normal 7 4 2 2 2 2 2 2 3 2 3 2" xfId="10813" xr:uid="{00000000-0005-0000-0000-0000A25F0000}"/>
    <cellStyle name="Normal 7 4 2 2 2 2 2 2 3 2 3 2 2" xfId="32339" xr:uid="{00000000-0005-0000-0000-0000A35F0000}"/>
    <cellStyle name="Normal 7 4 2 2 2 2 2 2 3 2 3 3" xfId="23369" xr:uid="{00000000-0005-0000-0000-0000A45F0000}"/>
    <cellStyle name="Normal 7 4 2 2 2 2 2 2 3 2 4" xfId="10811" xr:uid="{00000000-0005-0000-0000-0000A55F0000}"/>
    <cellStyle name="Normal 7 4 2 2 2 2 2 2 3 2 4 2" xfId="29697" xr:uid="{00000000-0005-0000-0000-0000A65F0000}"/>
    <cellStyle name="Normal 7 4 2 2 2 2 2 2 3 2 5" xfId="18789" xr:uid="{00000000-0005-0000-0000-0000A75F0000}"/>
    <cellStyle name="Normal 7 4 2 2 2 2 2 2 3 3" xfId="3559" xr:uid="{00000000-0005-0000-0000-0000A85F0000}"/>
    <cellStyle name="Normal 7 4 2 2 2 2 2 2 3 3 2" xfId="5908" xr:uid="{00000000-0005-0000-0000-0000A95F0000}"/>
    <cellStyle name="Normal 7 4 2 2 2 2 2 2 3 3 2 2" xfId="10815" xr:uid="{00000000-0005-0000-0000-0000AA5F0000}"/>
    <cellStyle name="Normal 7 4 2 2 2 2 2 2 3 3 2 2 2" xfId="31454" xr:uid="{00000000-0005-0000-0000-0000AB5F0000}"/>
    <cellStyle name="Normal 7 4 2 2 2 2 2 2 3 3 2 3" xfId="21816" xr:uid="{00000000-0005-0000-0000-0000AC5F0000}"/>
    <cellStyle name="Normal 7 4 2 2 2 2 2 2 3 3 3" xfId="8205" xr:uid="{00000000-0005-0000-0000-0000AD5F0000}"/>
    <cellStyle name="Normal 7 4 2 2 2 2 2 2 3 3 3 2" xfId="10816" xr:uid="{00000000-0005-0000-0000-0000AE5F0000}"/>
    <cellStyle name="Normal 7 4 2 2 2 2 2 2 3 3 3 2 2" xfId="32778" xr:uid="{00000000-0005-0000-0000-0000AF5F0000}"/>
    <cellStyle name="Normal 7 4 2 2 2 2 2 2 3 3 3 3" xfId="24113" xr:uid="{00000000-0005-0000-0000-0000B05F0000}"/>
    <cellStyle name="Normal 7 4 2 2 2 2 2 2 3 3 4" xfId="10814" xr:uid="{00000000-0005-0000-0000-0000B15F0000}"/>
    <cellStyle name="Normal 7 4 2 2 2 2 2 2 3 3 4 2" xfId="30135" xr:uid="{00000000-0005-0000-0000-0000B25F0000}"/>
    <cellStyle name="Normal 7 4 2 2 2 2 2 2 3 3 5" xfId="19533" xr:uid="{00000000-0005-0000-0000-0000B35F0000}"/>
    <cellStyle name="Normal 7 4 2 2 2 2 2 2 3 4" xfId="4420" xr:uid="{00000000-0005-0000-0000-0000B45F0000}"/>
    <cellStyle name="Normal 7 4 2 2 2 2 2 2 3 4 2" xfId="10817" xr:uid="{00000000-0005-0000-0000-0000B55F0000}"/>
    <cellStyle name="Normal 7 4 2 2 2 2 2 2 3 4 2 2" xfId="30579" xr:uid="{00000000-0005-0000-0000-0000B65F0000}"/>
    <cellStyle name="Normal 7 4 2 2 2 2 2 2 3 4 3" xfId="20328" xr:uid="{00000000-0005-0000-0000-0000B75F0000}"/>
    <cellStyle name="Normal 7 4 2 2 2 2 2 2 3 5" xfId="6717" xr:uid="{00000000-0005-0000-0000-0000B85F0000}"/>
    <cellStyle name="Normal 7 4 2 2 2 2 2 2 3 5 2" xfId="10818" xr:uid="{00000000-0005-0000-0000-0000B95F0000}"/>
    <cellStyle name="Normal 7 4 2 2 2 2 2 2 3 5 2 2" xfId="31901" xr:uid="{00000000-0005-0000-0000-0000BA5F0000}"/>
    <cellStyle name="Normal 7 4 2 2 2 2 2 2 3 5 3" xfId="22625" xr:uid="{00000000-0005-0000-0000-0000BB5F0000}"/>
    <cellStyle name="Normal 7 4 2 2 2 2 2 2 3 6" xfId="10810" xr:uid="{00000000-0005-0000-0000-0000BC5F0000}"/>
    <cellStyle name="Normal 7 4 2 2 2 2 2 2 3 6 2" xfId="29261" xr:uid="{00000000-0005-0000-0000-0000BD5F0000}"/>
    <cellStyle name="Normal 7 4 2 2 2 2 2 2 3 7" xfId="18045" xr:uid="{00000000-0005-0000-0000-0000BE5F0000}"/>
    <cellStyle name="Normal 7 4 2 2 2 2 2 2 4" xfId="2436" xr:uid="{00000000-0005-0000-0000-0000BF5F0000}"/>
    <cellStyle name="Normal 7 4 2 2 2 2 2 2 4 2" xfId="4856" xr:uid="{00000000-0005-0000-0000-0000C05F0000}"/>
    <cellStyle name="Normal 7 4 2 2 2 2 2 2 4 2 2" xfId="10820" xr:uid="{00000000-0005-0000-0000-0000C15F0000}"/>
    <cellStyle name="Normal 7 4 2 2 2 2 2 2 4 2 2 2" xfId="30824" xr:uid="{00000000-0005-0000-0000-0000C25F0000}"/>
    <cellStyle name="Normal 7 4 2 2 2 2 2 2 4 2 3" xfId="20764" xr:uid="{00000000-0005-0000-0000-0000C35F0000}"/>
    <cellStyle name="Normal 7 4 2 2 2 2 2 2 4 3" xfId="7153" xr:uid="{00000000-0005-0000-0000-0000C45F0000}"/>
    <cellStyle name="Normal 7 4 2 2 2 2 2 2 4 3 2" xfId="10821" xr:uid="{00000000-0005-0000-0000-0000C55F0000}"/>
    <cellStyle name="Normal 7 4 2 2 2 2 2 2 4 3 2 2" xfId="32148" xr:uid="{00000000-0005-0000-0000-0000C65F0000}"/>
    <cellStyle name="Normal 7 4 2 2 2 2 2 2 4 3 3" xfId="23061" xr:uid="{00000000-0005-0000-0000-0000C75F0000}"/>
    <cellStyle name="Normal 7 4 2 2 2 2 2 2 4 4" xfId="10819" xr:uid="{00000000-0005-0000-0000-0000C85F0000}"/>
    <cellStyle name="Normal 7 4 2 2 2 2 2 2 4 4 2" xfId="29506" xr:uid="{00000000-0005-0000-0000-0000C95F0000}"/>
    <cellStyle name="Normal 7 4 2 2 2 2 2 2 4 5" xfId="18481" xr:uid="{00000000-0005-0000-0000-0000CA5F0000}"/>
    <cellStyle name="Normal 7 4 2 2 2 2 2 2 5" xfId="3251" xr:uid="{00000000-0005-0000-0000-0000CB5F0000}"/>
    <cellStyle name="Normal 7 4 2 2 2 2 2 2 5 2" xfId="5600" xr:uid="{00000000-0005-0000-0000-0000CC5F0000}"/>
    <cellStyle name="Normal 7 4 2 2 2 2 2 2 5 2 2" xfId="10823" xr:uid="{00000000-0005-0000-0000-0000CD5F0000}"/>
    <cellStyle name="Normal 7 4 2 2 2 2 2 2 5 2 2 2" xfId="31262" xr:uid="{00000000-0005-0000-0000-0000CE5F0000}"/>
    <cellStyle name="Normal 7 4 2 2 2 2 2 2 5 2 3" xfId="21508" xr:uid="{00000000-0005-0000-0000-0000CF5F0000}"/>
    <cellStyle name="Normal 7 4 2 2 2 2 2 2 5 3" xfId="7897" xr:uid="{00000000-0005-0000-0000-0000D05F0000}"/>
    <cellStyle name="Normal 7 4 2 2 2 2 2 2 5 3 2" xfId="10824" xr:uid="{00000000-0005-0000-0000-0000D15F0000}"/>
    <cellStyle name="Normal 7 4 2 2 2 2 2 2 5 3 2 2" xfId="32586" xr:uid="{00000000-0005-0000-0000-0000D25F0000}"/>
    <cellStyle name="Normal 7 4 2 2 2 2 2 2 5 3 3" xfId="23805" xr:uid="{00000000-0005-0000-0000-0000D35F0000}"/>
    <cellStyle name="Normal 7 4 2 2 2 2 2 2 5 4" xfId="10822" xr:uid="{00000000-0005-0000-0000-0000D45F0000}"/>
    <cellStyle name="Normal 7 4 2 2 2 2 2 2 5 4 2" xfId="29944" xr:uid="{00000000-0005-0000-0000-0000D55F0000}"/>
    <cellStyle name="Normal 7 4 2 2 2 2 2 2 5 5" xfId="19225" xr:uid="{00000000-0005-0000-0000-0000D65F0000}"/>
    <cellStyle name="Normal 7 4 2 2 2 2 2 2 6" xfId="4112" xr:uid="{00000000-0005-0000-0000-0000D75F0000}"/>
    <cellStyle name="Normal 7 4 2 2 2 2 2 2 6 2" xfId="10825" xr:uid="{00000000-0005-0000-0000-0000D85F0000}"/>
    <cellStyle name="Normal 7 4 2 2 2 2 2 2 6 2 2" xfId="30387" xr:uid="{00000000-0005-0000-0000-0000D95F0000}"/>
    <cellStyle name="Normal 7 4 2 2 2 2 2 2 6 3" xfId="20020" xr:uid="{00000000-0005-0000-0000-0000DA5F0000}"/>
    <cellStyle name="Normal 7 4 2 2 2 2 2 2 7" xfId="6409" xr:uid="{00000000-0005-0000-0000-0000DB5F0000}"/>
    <cellStyle name="Normal 7 4 2 2 2 2 2 2 7 2" xfId="10826" xr:uid="{00000000-0005-0000-0000-0000DC5F0000}"/>
    <cellStyle name="Normal 7 4 2 2 2 2 2 2 7 2 2" xfId="31709" xr:uid="{00000000-0005-0000-0000-0000DD5F0000}"/>
    <cellStyle name="Normal 7 4 2 2 2 2 2 2 7 3" xfId="22317" xr:uid="{00000000-0005-0000-0000-0000DE5F0000}"/>
    <cellStyle name="Normal 7 4 2 2 2 2 2 2 8" xfId="10791" xr:uid="{00000000-0005-0000-0000-0000DF5F0000}"/>
    <cellStyle name="Normal 7 4 2 2 2 2 2 2 8 2" xfId="29071" xr:uid="{00000000-0005-0000-0000-0000E05F0000}"/>
    <cellStyle name="Normal 7 4 2 2 2 2 2 2 9" xfId="17737" xr:uid="{00000000-0005-0000-0000-0000E15F0000}"/>
    <cellStyle name="Normal 7 4 2 2 2 2 2 3" xfId="1641" xr:uid="{00000000-0005-0000-0000-0000E25F0000}"/>
    <cellStyle name="Normal 7 4 2 2 2 2 2 3 2" xfId="1971" xr:uid="{00000000-0005-0000-0000-0000E35F0000}"/>
    <cellStyle name="Normal 7 4 2 2 2 2 2 3 2 2" xfId="2849" xr:uid="{00000000-0005-0000-0000-0000E45F0000}"/>
    <cellStyle name="Normal 7 4 2 2 2 2 2 3 2 2 2" xfId="5269" xr:uid="{00000000-0005-0000-0000-0000E55F0000}"/>
    <cellStyle name="Normal 7 4 2 2 2 2 2 3 2 2 2 2" xfId="10830" xr:uid="{00000000-0005-0000-0000-0000E65F0000}"/>
    <cellStyle name="Normal 7 4 2 2 2 2 2 3 2 2 2 2 2" xfId="31077" xr:uid="{00000000-0005-0000-0000-0000E75F0000}"/>
    <cellStyle name="Normal 7 4 2 2 2 2 2 3 2 2 2 3" xfId="21177" xr:uid="{00000000-0005-0000-0000-0000E85F0000}"/>
    <cellStyle name="Normal 7 4 2 2 2 2 2 3 2 2 3" xfId="7566" xr:uid="{00000000-0005-0000-0000-0000E95F0000}"/>
    <cellStyle name="Normal 7 4 2 2 2 2 2 3 2 2 3 2" xfId="10831" xr:uid="{00000000-0005-0000-0000-0000EA5F0000}"/>
    <cellStyle name="Normal 7 4 2 2 2 2 2 3 2 2 3 2 2" xfId="32401" xr:uid="{00000000-0005-0000-0000-0000EB5F0000}"/>
    <cellStyle name="Normal 7 4 2 2 2 2 2 3 2 2 3 3" xfId="23474" xr:uid="{00000000-0005-0000-0000-0000EC5F0000}"/>
    <cellStyle name="Normal 7 4 2 2 2 2 2 3 2 2 4" xfId="10829" xr:uid="{00000000-0005-0000-0000-0000ED5F0000}"/>
    <cellStyle name="Normal 7 4 2 2 2 2 2 3 2 2 4 2" xfId="29759" xr:uid="{00000000-0005-0000-0000-0000EE5F0000}"/>
    <cellStyle name="Normal 7 4 2 2 2 2 2 3 2 2 5" xfId="18894" xr:uid="{00000000-0005-0000-0000-0000EF5F0000}"/>
    <cellStyle name="Normal 7 4 2 2 2 2 2 3 2 3" xfId="3664" xr:uid="{00000000-0005-0000-0000-0000F05F0000}"/>
    <cellStyle name="Normal 7 4 2 2 2 2 2 3 2 3 2" xfId="6013" xr:uid="{00000000-0005-0000-0000-0000F15F0000}"/>
    <cellStyle name="Normal 7 4 2 2 2 2 2 3 2 3 2 2" xfId="10833" xr:uid="{00000000-0005-0000-0000-0000F25F0000}"/>
    <cellStyle name="Normal 7 4 2 2 2 2 2 3 2 3 2 2 2" xfId="31516" xr:uid="{00000000-0005-0000-0000-0000F35F0000}"/>
    <cellStyle name="Normal 7 4 2 2 2 2 2 3 2 3 2 3" xfId="21921" xr:uid="{00000000-0005-0000-0000-0000F45F0000}"/>
    <cellStyle name="Normal 7 4 2 2 2 2 2 3 2 3 3" xfId="8310" xr:uid="{00000000-0005-0000-0000-0000F55F0000}"/>
    <cellStyle name="Normal 7 4 2 2 2 2 2 3 2 3 3 2" xfId="10834" xr:uid="{00000000-0005-0000-0000-0000F65F0000}"/>
    <cellStyle name="Normal 7 4 2 2 2 2 2 3 2 3 3 2 2" xfId="32840" xr:uid="{00000000-0005-0000-0000-0000F75F0000}"/>
    <cellStyle name="Normal 7 4 2 2 2 2 2 3 2 3 3 3" xfId="24218" xr:uid="{00000000-0005-0000-0000-0000F85F0000}"/>
    <cellStyle name="Normal 7 4 2 2 2 2 2 3 2 3 4" xfId="10832" xr:uid="{00000000-0005-0000-0000-0000F95F0000}"/>
    <cellStyle name="Normal 7 4 2 2 2 2 2 3 2 3 4 2" xfId="30197" xr:uid="{00000000-0005-0000-0000-0000FA5F0000}"/>
    <cellStyle name="Normal 7 4 2 2 2 2 2 3 2 3 5" xfId="19638" xr:uid="{00000000-0005-0000-0000-0000FB5F0000}"/>
    <cellStyle name="Normal 7 4 2 2 2 2 2 3 2 4" xfId="4525" xr:uid="{00000000-0005-0000-0000-0000FC5F0000}"/>
    <cellStyle name="Normal 7 4 2 2 2 2 2 3 2 4 2" xfId="10835" xr:uid="{00000000-0005-0000-0000-0000FD5F0000}"/>
    <cellStyle name="Normal 7 4 2 2 2 2 2 3 2 4 2 2" xfId="30641" xr:uid="{00000000-0005-0000-0000-0000FE5F0000}"/>
    <cellStyle name="Normal 7 4 2 2 2 2 2 3 2 4 3" xfId="20433" xr:uid="{00000000-0005-0000-0000-0000FF5F0000}"/>
    <cellStyle name="Normal 7 4 2 2 2 2 2 3 2 5" xfId="6822" xr:uid="{00000000-0005-0000-0000-000000600000}"/>
    <cellStyle name="Normal 7 4 2 2 2 2 2 3 2 5 2" xfId="10836" xr:uid="{00000000-0005-0000-0000-000001600000}"/>
    <cellStyle name="Normal 7 4 2 2 2 2 2 3 2 5 2 2" xfId="31963" xr:uid="{00000000-0005-0000-0000-000002600000}"/>
    <cellStyle name="Normal 7 4 2 2 2 2 2 3 2 5 3" xfId="22730" xr:uid="{00000000-0005-0000-0000-000003600000}"/>
    <cellStyle name="Normal 7 4 2 2 2 2 2 3 2 6" xfId="10828" xr:uid="{00000000-0005-0000-0000-000004600000}"/>
    <cellStyle name="Normal 7 4 2 2 2 2 2 3 2 6 2" xfId="29323" xr:uid="{00000000-0005-0000-0000-000005600000}"/>
    <cellStyle name="Normal 7 4 2 2 2 2 2 3 2 7" xfId="18150" xr:uid="{00000000-0005-0000-0000-000006600000}"/>
    <cellStyle name="Normal 7 4 2 2 2 2 2 3 3" xfId="2541" xr:uid="{00000000-0005-0000-0000-000007600000}"/>
    <cellStyle name="Normal 7 4 2 2 2 2 2 3 3 2" xfId="4961" xr:uid="{00000000-0005-0000-0000-000008600000}"/>
    <cellStyle name="Normal 7 4 2 2 2 2 2 3 3 2 2" xfId="10838" xr:uid="{00000000-0005-0000-0000-000009600000}"/>
    <cellStyle name="Normal 7 4 2 2 2 2 2 3 3 2 2 2" xfId="30886" xr:uid="{00000000-0005-0000-0000-00000A600000}"/>
    <cellStyle name="Normal 7 4 2 2 2 2 2 3 3 2 3" xfId="20869" xr:uid="{00000000-0005-0000-0000-00000B600000}"/>
    <cellStyle name="Normal 7 4 2 2 2 2 2 3 3 3" xfId="7258" xr:uid="{00000000-0005-0000-0000-00000C600000}"/>
    <cellStyle name="Normal 7 4 2 2 2 2 2 3 3 3 2" xfId="10839" xr:uid="{00000000-0005-0000-0000-00000D600000}"/>
    <cellStyle name="Normal 7 4 2 2 2 2 2 3 3 3 2 2" xfId="32210" xr:uid="{00000000-0005-0000-0000-00000E600000}"/>
    <cellStyle name="Normal 7 4 2 2 2 2 2 3 3 3 3" xfId="23166" xr:uid="{00000000-0005-0000-0000-00000F600000}"/>
    <cellStyle name="Normal 7 4 2 2 2 2 2 3 3 4" xfId="10837" xr:uid="{00000000-0005-0000-0000-000010600000}"/>
    <cellStyle name="Normal 7 4 2 2 2 2 2 3 3 4 2" xfId="29568" xr:uid="{00000000-0005-0000-0000-000011600000}"/>
    <cellStyle name="Normal 7 4 2 2 2 2 2 3 3 5" xfId="18586" xr:uid="{00000000-0005-0000-0000-000012600000}"/>
    <cellStyle name="Normal 7 4 2 2 2 2 2 3 4" xfId="3356" xr:uid="{00000000-0005-0000-0000-000013600000}"/>
    <cellStyle name="Normal 7 4 2 2 2 2 2 3 4 2" xfId="5705" xr:uid="{00000000-0005-0000-0000-000014600000}"/>
    <cellStyle name="Normal 7 4 2 2 2 2 2 3 4 2 2" xfId="10841" xr:uid="{00000000-0005-0000-0000-000015600000}"/>
    <cellStyle name="Normal 7 4 2 2 2 2 2 3 4 2 2 2" xfId="31324" xr:uid="{00000000-0005-0000-0000-000016600000}"/>
    <cellStyle name="Normal 7 4 2 2 2 2 2 3 4 2 3" xfId="21613" xr:uid="{00000000-0005-0000-0000-000017600000}"/>
    <cellStyle name="Normal 7 4 2 2 2 2 2 3 4 3" xfId="8002" xr:uid="{00000000-0005-0000-0000-000018600000}"/>
    <cellStyle name="Normal 7 4 2 2 2 2 2 3 4 3 2" xfId="10842" xr:uid="{00000000-0005-0000-0000-000019600000}"/>
    <cellStyle name="Normal 7 4 2 2 2 2 2 3 4 3 2 2" xfId="32648" xr:uid="{00000000-0005-0000-0000-00001A600000}"/>
    <cellStyle name="Normal 7 4 2 2 2 2 2 3 4 3 3" xfId="23910" xr:uid="{00000000-0005-0000-0000-00001B600000}"/>
    <cellStyle name="Normal 7 4 2 2 2 2 2 3 4 4" xfId="10840" xr:uid="{00000000-0005-0000-0000-00001C600000}"/>
    <cellStyle name="Normal 7 4 2 2 2 2 2 3 4 4 2" xfId="30006" xr:uid="{00000000-0005-0000-0000-00001D600000}"/>
    <cellStyle name="Normal 7 4 2 2 2 2 2 3 4 5" xfId="19330" xr:uid="{00000000-0005-0000-0000-00001E600000}"/>
    <cellStyle name="Normal 7 4 2 2 2 2 2 3 5" xfId="4217" xr:uid="{00000000-0005-0000-0000-00001F600000}"/>
    <cellStyle name="Normal 7 4 2 2 2 2 2 3 5 2" xfId="10843" xr:uid="{00000000-0005-0000-0000-000020600000}"/>
    <cellStyle name="Normal 7 4 2 2 2 2 2 3 5 2 2" xfId="30449" xr:uid="{00000000-0005-0000-0000-000021600000}"/>
    <cellStyle name="Normal 7 4 2 2 2 2 2 3 5 3" xfId="20125" xr:uid="{00000000-0005-0000-0000-000022600000}"/>
    <cellStyle name="Normal 7 4 2 2 2 2 2 3 6" xfId="6514" xr:uid="{00000000-0005-0000-0000-000023600000}"/>
    <cellStyle name="Normal 7 4 2 2 2 2 2 3 6 2" xfId="10844" xr:uid="{00000000-0005-0000-0000-000024600000}"/>
    <cellStyle name="Normal 7 4 2 2 2 2 2 3 6 2 2" xfId="31771" xr:uid="{00000000-0005-0000-0000-000025600000}"/>
    <cellStyle name="Normal 7 4 2 2 2 2 2 3 6 3" xfId="22422" xr:uid="{00000000-0005-0000-0000-000026600000}"/>
    <cellStyle name="Normal 7 4 2 2 2 2 2 3 7" xfId="10827" xr:uid="{00000000-0005-0000-0000-000027600000}"/>
    <cellStyle name="Normal 7 4 2 2 2 2 2 3 7 2" xfId="29132" xr:uid="{00000000-0005-0000-0000-000028600000}"/>
    <cellStyle name="Normal 7 4 2 2 2 2 2 3 8" xfId="17842" xr:uid="{00000000-0005-0000-0000-000029600000}"/>
    <cellStyle name="Normal 7 4 2 2 2 2 2 4" xfId="1817" xr:uid="{00000000-0005-0000-0000-00002A600000}"/>
    <cellStyle name="Normal 7 4 2 2 2 2 2 4 2" xfId="2695" xr:uid="{00000000-0005-0000-0000-00002B600000}"/>
    <cellStyle name="Normal 7 4 2 2 2 2 2 4 2 2" xfId="5115" xr:uid="{00000000-0005-0000-0000-00002C600000}"/>
    <cellStyle name="Normal 7 4 2 2 2 2 2 4 2 2 2" xfId="10847" xr:uid="{00000000-0005-0000-0000-00002D600000}"/>
    <cellStyle name="Normal 7 4 2 2 2 2 2 4 2 2 2 2" xfId="30981" xr:uid="{00000000-0005-0000-0000-00002E600000}"/>
    <cellStyle name="Normal 7 4 2 2 2 2 2 4 2 2 3" xfId="21023" xr:uid="{00000000-0005-0000-0000-00002F600000}"/>
    <cellStyle name="Normal 7 4 2 2 2 2 2 4 2 3" xfId="7412" xr:uid="{00000000-0005-0000-0000-000030600000}"/>
    <cellStyle name="Normal 7 4 2 2 2 2 2 4 2 3 2" xfId="10848" xr:uid="{00000000-0005-0000-0000-000031600000}"/>
    <cellStyle name="Normal 7 4 2 2 2 2 2 4 2 3 2 2" xfId="32305" xr:uid="{00000000-0005-0000-0000-000032600000}"/>
    <cellStyle name="Normal 7 4 2 2 2 2 2 4 2 3 3" xfId="23320" xr:uid="{00000000-0005-0000-0000-000033600000}"/>
    <cellStyle name="Normal 7 4 2 2 2 2 2 4 2 4" xfId="10846" xr:uid="{00000000-0005-0000-0000-000034600000}"/>
    <cellStyle name="Normal 7 4 2 2 2 2 2 4 2 4 2" xfId="29663" xr:uid="{00000000-0005-0000-0000-000035600000}"/>
    <cellStyle name="Normal 7 4 2 2 2 2 2 4 2 5" xfId="18740" xr:uid="{00000000-0005-0000-0000-000036600000}"/>
    <cellStyle name="Normal 7 4 2 2 2 2 2 4 3" xfId="3510" xr:uid="{00000000-0005-0000-0000-000037600000}"/>
    <cellStyle name="Normal 7 4 2 2 2 2 2 4 3 2" xfId="5859" xr:uid="{00000000-0005-0000-0000-000038600000}"/>
    <cellStyle name="Normal 7 4 2 2 2 2 2 4 3 2 2" xfId="10850" xr:uid="{00000000-0005-0000-0000-000039600000}"/>
    <cellStyle name="Normal 7 4 2 2 2 2 2 4 3 2 2 2" xfId="31420" xr:uid="{00000000-0005-0000-0000-00003A600000}"/>
    <cellStyle name="Normal 7 4 2 2 2 2 2 4 3 2 3" xfId="21767" xr:uid="{00000000-0005-0000-0000-00003B600000}"/>
    <cellStyle name="Normal 7 4 2 2 2 2 2 4 3 3" xfId="8156" xr:uid="{00000000-0005-0000-0000-00003C600000}"/>
    <cellStyle name="Normal 7 4 2 2 2 2 2 4 3 3 2" xfId="10851" xr:uid="{00000000-0005-0000-0000-00003D600000}"/>
    <cellStyle name="Normal 7 4 2 2 2 2 2 4 3 3 2 2" xfId="32744" xr:uid="{00000000-0005-0000-0000-00003E600000}"/>
    <cellStyle name="Normal 7 4 2 2 2 2 2 4 3 3 3" xfId="24064" xr:uid="{00000000-0005-0000-0000-00003F600000}"/>
    <cellStyle name="Normal 7 4 2 2 2 2 2 4 3 4" xfId="10849" xr:uid="{00000000-0005-0000-0000-000040600000}"/>
    <cellStyle name="Normal 7 4 2 2 2 2 2 4 3 4 2" xfId="30101" xr:uid="{00000000-0005-0000-0000-000041600000}"/>
    <cellStyle name="Normal 7 4 2 2 2 2 2 4 3 5" xfId="19484" xr:uid="{00000000-0005-0000-0000-000042600000}"/>
    <cellStyle name="Normal 7 4 2 2 2 2 2 4 4" xfId="4371" xr:uid="{00000000-0005-0000-0000-000043600000}"/>
    <cellStyle name="Normal 7 4 2 2 2 2 2 4 4 2" xfId="10852" xr:uid="{00000000-0005-0000-0000-000044600000}"/>
    <cellStyle name="Normal 7 4 2 2 2 2 2 4 4 2 2" xfId="30545" xr:uid="{00000000-0005-0000-0000-000045600000}"/>
    <cellStyle name="Normal 7 4 2 2 2 2 2 4 4 3" xfId="20279" xr:uid="{00000000-0005-0000-0000-000046600000}"/>
    <cellStyle name="Normal 7 4 2 2 2 2 2 4 5" xfId="6668" xr:uid="{00000000-0005-0000-0000-000047600000}"/>
    <cellStyle name="Normal 7 4 2 2 2 2 2 4 5 2" xfId="10853" xr:uid="{00000000-0005-0000-0000-000048600000}"/>
    <cellStyle name="Normal 7 4 2 2 2 2 2 4 5 2 2" xfId="31867" xr:uid="{00000000-0005-0000-0000-000049600000}"/>
    <cellStyle name="Normal 7 4 2 2 2 2 2 4 5 3" xfId="22576" xr:uid="{00000000-0005-0000-0000-00004A600000}"/>
    <cellStyle name="Normal 7 4 2 2 2 2 2 4 6" xfId="10845" xr:uid="{00000000-0005-0000-0000-00004B600000}"/>
    <cellStyle name="Normal 7 4 2 2 2 2 2 4 6 2" xfId="29227" xr:uid="{00000000-0005-0000-0000-00004C600000}"/>
    <cellStyle name="Normal 7 4 2 2 2 2 2 4 7" xfId="17996" xr:uid="{00000000-0005-0000-0000-00004D600000}"/>
    <cellStyle name="Normal 7 4 2 2 2 2 2 5" xfId="2149" xr:uid="{00000000-0005-0000-0000-00004E600000}"/>
    <cellStyle name="Normal 7 4 2 2 2 2 2 5 2" xfId="3003" xr:uid="{00000000-0005-0000-0000-00004F600000}"/>
    <cellStyle name="Normal 7 4 2 2 2 2 2 5 2 2" xfId="5423" xr:uid="{00000000-0005-0000-0000-000050600000}"/>
    <cellStyle name="Normal 7 4 2 2 2 2 2 5 2 2 2" xfId="10856" xr:uid="{00000000-0005-0000-0000-000051600000}"/>
    <cellStyle name="Normal 7 4 2 2 2 2 2 5 2 2 2 2" xfId="31172" xr:uid="{00000000-0005-0000-0000-000052600000}"/>
    <cellStyle name="Normal 7 4 2 2 2 2 2 5 2 2 3" xfId="21331" xr:uid="{00000000-0005-0000-0000-000053600000}"/>
    <cellStyle name="Normal 7 4 2 2 2 2 2 5 2 3" xfId="7720" xr:uid="{00000000-0005-0000-0000-000054600000}"/>
    <cellStyle name="Normal 7 4 2 2 2 2 2 5 2 3 2" xfId="10857" xr:uid="{00000000-0005-0000-0000-000055600000}"/>
    <cellStyle name="Normal 7 4 2 2 2 2 2 5 2 3 2 2" xfId="32496" xr:uid="{00000000-0005-0000-0000-000056600000}"/>
    <cellStyle name="Normal 7 4 2 2 2 2 2 5 2 3 3" xfId="23628" xr:uid="{00000000-0005-0000-0000-000057600000}"/>
    <cellStyle name="Normal 7 4 2 2 2 2 2 5 2 4" xfId="10855" xr:uid="{00000000-0005-0000-0000-000058600000}"/>
    <cellStyle name="Normal 7 4 2 2 2 2 2 5 2 4 2" xfId="29854" xr:uid="{00000000-0005-0000-0000-000059600000}"/>
    <cellStyle name="Normal 7 4 2 2 2 2 2 5 2 5" xfId="19048" xr:uid="{00000000-0005-0000-0000-00005A600000}"/>
    <cellStyle name="Normal 7 4 2 2 2 2 2 5 3" xfId="3842" xr:uid="{00000000-0005-0000-0000-00005B600000}"/>
    <cellStyle name="Normal 7 4 2 2 2 2 2 5 3 2" xfId="6167" xr:uid="{00000000-0005-0000-0000-00005C600000}"/>
    <cellStyle name="Normal 7 4 2 2 2 2 2 5 3 2 2" xfId="10859" xr:uid="{00000000-0005-0000-0000-00005D600000}"/>
    <cellStyle name="Normal 7 4 2 2 2 2 2 5 3 2 2 2" xfId="31611" xr:uid="{00000000-0005-0000-0000-00005E600000}"/>
    <cellStyle name="Normal 7 4 2 2 2 2 2 5 3 2 3" xfId="22075" xr:uid="{00000000-0005-0000-0000-00005F600000}"/>
    <cellStyle name="Normal 7 4 2 2 2 2 2 5 3 3" xfId="8464" xr:uid="{00000000-0005-0000-0000-000060600000}"/>
    <cellStyle name="Normal 7 4 2 2 2 2 2 5 3 3 2" xfId="10860" xr:uid="{00000000-0005-0000-0000-000061600000}"/>
    <cellStyle name="Normal 7 4 2 2 2 2 2 5 3 3 2 2" xfId="32935" xr:uid="{00000000-0005-0000-0000-000062600000}"/>
    <cellStyle name="Normal 7 4 2 2 2 2 2 5 3 3 3" xfId="24372" xr:uid="{00000000-0005-0000-0000-000063600000}"/>
    <cellStyle name="Normal 7 4 2 2 2 2 2 5 3 4" xfId="10858" xr:uid="{00000000-0005-0000-0000-000064600000}"/>
    <cellStyle name="Normal 7 4 2 2 2 2 2 5 3 4 2" xfId="30292" xr:uid="{00000000-0005-0000-0000-000065600000}"/>
    <cellStyle name="Normal 7 4 2 2 2 2 2 5 3 5" xfId="19792" xr:uid="{00000000-0005-0000-0000-000066600000}"/>
    <cellStyle name="Normal 7 4 2 2 2 2 2 5 4" xfId="4679" xr:uid="{00000000-0005-0000-0000-000067600000}"/>
    <cellStyle name="Normal 7 4 2 2 2 2 2 5 4 2" xfId="10861" xr:uid="{00000000-0005-0000-0000-000068600000}"/>
    <cellStyle name="Normal 7 4 2 2 2 2 2 5 4 2 2" xfId="30736" xr:uid="{00000000-0005-0000-0000-000069600000}"/>
    <cellStyle name="Normal 7 4 2 2 2 2 2 5 4 3" xfId="20587" xr:uid="{00000000-0005-0000-0000-00006A600000}"/>
    <cellStyle name="Normal 7 4 2 2 2 2 2 5 5" xfId="6976" xr:uid="{00000000-0005-0000-0000-00006B600000}"/>
    <cellStyle name="Normal 7 4 2 2 2 2 2 5 5 2" xfId="10862" xr:uid="{00000000-0005-0000-0000-00006C600000}"/>
    <cellStyle name="Normal 7 4 2 2 2 2 2 5 5 2 2" xfId="32058" xr:uid="{00000000-0005-0000-0000-00006D600000}"/>
    <cellStyle name="Normal 7 4 2 2 2 2 2 5 5 3" xfId="22884" xr:uid="{00000000-0005-0000-0000-00006E600000}"/>
    <cellStyle name="Normal 7 4 2 2 2 2 2 5 6" xfId="10854" xr:uid="{00000000-0005-0000-0000-00006F600000}"/>
    <cellStyle name="Normal 7 4 2 2 2 2 2 5 6 2" xfId="29418" xr:uid="{00000000-0005-0000-0000-000070600000}"/>
    <cellStyle name="Normal 7 4 2 2 2 2 2 5 7" xfId="18304" xr:uid="{00000000-0005-0000-0000-000071600000}"/>
    <cellStyle name="Normal 7 4 2 2 2 2 2 6" xfId="2380" xr:uid="{00000000-0005-0000-0000-000072600000}"/>
    <cellStyle name="Normal 7 4 2 2 2 2 2 6 2" xfId="4807" xr:uid="{00000000-0005-0000-0000-000073600000}"/>
    <cellStyle name="Normal 7 4 2 2 2 2 2 6 2 2" xfId="10864" xr:uid="{00000000-0005-0000-0000-000074600000}"/>
    <cellStyle name="Normal 7 4 2 2 2 2 2 6 2 2 2" xfId="30790" xr:uid="{00000000-0005-0000-0000-000075600000}"/>
    <cellStyle name="Normal 7 4 2 2 2 2 2 6 2 3" xfId="20715" xr:uid="{00000000-0005-0000-0000-000076600000}"/>
    <cellStyle name="Normal 7 4 2 2 2 2 2 6 3" xfId="7104" xr:uid="{00000000-0005-0000-0000-000077600000}"/>
    <cellStyle name="Normal 7 4 2 2 2 2 2 6 3 2" xfId="10865" xr:uid="{00000000-0005-0000-0000-000078600000}"/>
    <cellStyle name="Normal 7 4 2 2 2 2 2 6 3 2 2" xfId="32114" xr:uid="{00000000-0005-0000-0000-000079600000}"/>
    <cellStyle name="Normal 7 4 2 2 2 2 2 6 3 3" xfId="23012" xr:uid="{00000000-0005-0000-0000-00007A600000}"/>
    <cellStyle name="Normal 7 4 2 2 2 2 2 6 4" xfId="10863" xr:uid="{00000000-0005-0000-0000-00007B600000}"/>
    <cellStyle name="Normal 7 4 2 2 2 2 2 6 4 2" xfId="29472" xr:uid="{00000000-0005-0000-0000-00007C600000}"/>
    <cellStyle name="Normal 7 4 2 2 2 2 2 6 5" xfId="18432" xr:uid="{00000000-0005-0000-0000-00007D600000}"/>
    <cellStyle name="Normal 7 4 2 2 2 2 2 7" xfId="3170" xr:uid="{00000000-0005-0000-0000-00007E600000}"/>
    <cellStyle name="Normal 7 4 2 2 2 2 2 7 2" xfId="5551" xr:uid="{00000000-0005-0000-0000-00007F600000}"/>
    <cellStyle name="Normal 7 4 2 2 2 2 2 7 2 2" xfId="10867" xr:uid="{00000000-0005-0000-0000-000080600000}"/>
    <cellStyle name="Normal 7 4 2 2 2 2 2 7 2 2 2" xfId="31228" xr:uid="{00000000-0005-0000-0000-000081600000}"/>
    <cellStyle name="Normal 7 4 2 2 2 2 2 7 2 3" xfId="21459" xr:uid="{00000000-0005-0000-0000-000082600000}"/>
    <cellStyle name="Normal 7 4 2 2 2 2 2 7 3" xfId="7848" xr:uid="{00000000-0005-0000-0000-000083600000}"/>
    <cellStyle name="Normal 7 4 2 2 2 2 2 7 3 2" xfId="10868" xr:uid="{00000000-0005-0000-0000-000084600000}"/>
    <cellStyle name="Normal 7 4 2 2 2 2 2 7 3 2 2" xfId="32552" xr:uid="{00000000-0005-0000-0000-000085600000}"/>
    <cellStyle name="Normal 7 4 2 2 2 2 2 7 3 3" xfId="23756" xr:uid="{00000000-0005-0000-0000-000086600000}"/>
    <cellStyle name="Normal 7 4 2 2 2 2 2 7 4" xfId="10866" xr:uid="{00000000-0005-0000-0000-000087600000}"/>
    <cellStyle name="Normal 7 4 2 2 2 2 2 7 4 2" xfId="29910" xr:uid="{00000000-0005-0000-0000-000088600000}"/>
    <cellStyle name="Normal 7 4 2 2 2 2 2 7 5" xfId="19176" xr:uid="{00000000-0005-0000-0000-000089600000}"/>
    <cellStyle name="Normal 7 4 2 2 2 2 2 8" xfId="4063" xr:uid="{00000000-0005-0000-0000-00008A600000}"/>
    <cellStyle name="Normal 7 4 2 2 2 2 2 8 2" xfId="10869" xr:uid="{00000000-0005-0000-0000-00008B600000}"/>
    <cellStyle name="Normal 7 4 2 2 2 2 2 8 2 2" xfId="30353" xr:uid="{00000000-0005-0000-0000-00008C600000}"/>
    <cellStyle name="Normal 7 4 2 2 2 2 2 8 3" xfId="19971" xr:uid="{00000000-0005-0000-0000-00008D600000}"/>
    <cellStyle name="Normal 7 4 2 2 2 2 2 9" xfId="6360" xr:uid="{00000000-0005-0000-0000-00008E600000}"/>
    <cellStyle name="Normal 7 4 2 2 2 2 2 9 2" xfId="10870" xr:uid="{00000000-0005-0000-0000-00008F600000}"/>
    <cellStyle name="Normal 7 4 2 2 2 2 2 9 2 2" xfId="31675" xr:uid="{00000000-0005-0000-0000-000090600000}"/>
    <cellStyle name="Normal 7 4 2 2 2 2 2 9 3" xfId="22268" xr:uid="{00000000-0005-0000-0000-000091600000}"/>
    <cellStyle name="Normal 7 4 2 2 2 2 3" xfId="10789" xr:uid="{00000000-0005-0000-0000-000092600000}"/>
    <cellStyle name="Normal 7 4 2 2 2 3" xfId="1328" xr:uid="{00000000-0005-0000-0000-000093600000}"/>
    <cellStyle name="Normal 7 4 2 2 2 3 10" xfId="10871" xr:uid="{00000000-0005-0000-0000-000094600000}"/>
    <cellStyle name="Normal 7 4 2 2 2 3 10 2" xfId="29037" xr:uid="{00000000-0005-0000-0000-000095600000}"/>
    <cellStyle name="Normal 7 4 2 2 2 3 11" xfId="17689" xr:uid="{00000000-0005-0000-0000-000096600000}"/>
    <cellStyle name="Normal 7 4 2 2 2 3 2" xfId="1495" xr:uid="{00000000-0005-0000-0000-000097600000}"/>
    <cellStyle name="Normal 7 4 2 2 2 3 2 2" xfId="1742" xr:uid="{00000000-0005-0000-0000-000098600000}"/>
    <cellStyle name="Normal 7 4 2 2 2 3 2 2 2" xfId="2054" xr:uid="{00000000-0005-0000-0000-000099600000}"/>
    <cellStyle name="Normal 7 4 2 2 2 3 2 2 2 2" xfId="2932" xr:uid="{00000000-0005-0000-0000-00009A600000}"/>
    <cellStyle name="Normal 7 4 2 2 2 3 2 2 2 2 2" xfId="5352" xr:uid="{00000000-0005-0000-0000-00009B600000}"/>
    <cellStyle name="Normal 7 4 2 2 2 3 2 2 2 2 2 2" xfId="10876" xr:uid="{00000000-0005-0000-0000-00009C600000}"/>
    <cellStyle name="Normal 7 4 2 2 2 3 2 2 2 2 2 2 2" xfId="31130" xr:uid="{00000000-0005-0000-0000-00009D600000}"/>
    <cellStyle name="Normal 7 4 2 2 2 3 2 2 2 2 2 3" xfId="21260" xr:uid="{00000000-0005-0000-0000-00009E600000}"/>
    <cellStyle name="Normal 7 4 2 2 2 3 2 2 2 2 3" xfId="7649" xr:uid="{00000000-0005-0000-0000-00009F600000}"/>
    <cellStyle name="Normal 7 4 2 2 2 3 2 2 2 2 3 2" xfId="10877" xr:uid="{00000000-0005-0000-0000-0000A0600000}"/>
    <cellStyle name="Normal 7 4 2 2 2 3 2 2 2 2 3 2 2" xfId="32454" xr:uid="{00000000-0005-0000-0000-0000A1600000}"/>
    <cellStyle name="Normal 7 4 2 2 2 3 2 2 2 2 3 3" xfId="23557" xr:uid="{00000000-0005-0000-0000-0000A2600000}"/>
    <cellStyle name="Normal 7 4 2 2 2 3 2 2 2 2 4" xfId="10875" xr:uid="{00000000-0005-0000-0000-0000A3600000}"/>
    <cellStyle name="Normal 7 4 2 2 2 3 2 2 2 2 4 2" xfId="29812" xr:uid="{00000000-0005-0000-0000-0000A4600000}"/>
    <cellStyle name="Normal 7 4 2 2 2 3 2 2 2 2 5" xfId="18977" xr:uid="{00000000-0005-0000-0000-0000A5600000}"/>
    <cellStyle name="Normal 7 4 2 2 2 3 2 2 2 3" xfId="3747" xr:uid="{00000000-0005-0000-0000-0000A6600000}"/>
    <cellStyle name="Normal 7 4 2 2 2 3 2 2 2 3 2" xfId="6096" xr:uid="{00000000-0005-0000-0000-0000A7600000}"/>
    <cellStyle name="Normal 7 4 2 2 2 3 2 2 2 3 2 2" xfId="10879" xr:uid="{00000000-0005-0000-0000-0000A8600000}"/>
    <cellStyle name="Normal 7 4 2 2 2 3 2 2 2 3 2 2 2" xfId="31569" xr:uid="{00000000-0005-0000-0000-0000A9600000}"/>
    <cellStyle name="Normal 7 4 2 2 2 3 2 2 2 3 2 3" xfId="22004" xr:uid="{00000000-0005-0000-0000-0000AA600000}"/>
    <cellStyle name="Normal 7 4 2 2 2 3 2 2 2 3 3" xfId="8393" xr:uid="{00000000-0005-0000-0000-0000AB600000}"/>
    <cellStyle name="Normal 7 4 2 2 2 3 2 2 2 3 3 2" xfId="10880" xr:uid="{00000000-0005-0000-0000-0000AC600000}"/>
    <cellStyle name="Normal 7 4 2 2 2 3 2 2 2 3 3 2 2" xfId="32893" xr:uid="{00000000-0005-0000-0000-0000AD600000}"/>
    <cellStyle name="Normal 7 4 2 2 2 3 2 2 2 3 3 3" xfId="24301" xr:uid="{00000000-0005-0000-0000-0000AE600000}"/>
    <cellStyle name="Normal 7 4 2 2 2 3 2 2 2 3 4" xfId="10878" xr:uid="{00000000-0005-0000-0000-0000AF600000}"/>
    <cellStyle name="Normal 7 4 2 2 2 3 2 2 2 3 4 2" xfId="30250" xr:uid="{00000000-0005-0000-0000-0000B0600000}"/>
    <cellStyle name="Normal 7 4 2 2 2 3 2 2 2 3 5" xfId="19721" xr:uid="{00000000-0005-0000-0000-0000B1600000}"/>
    <cellStyle name="Normal 7 4 2 2 2 3 2 2 2 4" xfId="4608" xr:uid="{00000000-0005-0000-0000-0000B2600000}"/>
    <cellStyle name="Normal 7 4 2 2 2 3 2 2 2 4 2" xfId="10881" xr:uid="{00000000-0005-0000-0000-0000B3600000}"/>
    <cellStyle name="Normal 7 4 2 2 2 3 2 2 2 4 2 2" xfId="30694" xr:uid="{00000000-0005-0000-0000-0000B4600000}"/>
    <cellStyle name="Normal 7 4 2 2 2 3 2 2 2 4 3" xfId="20516" xr:uid="{00000000-0005-0000-0000-0000B5600000}"/>
    <cellStyle name="Normal 7 4 2 2 2 3 2 2 2 5" xfId="6905" xr:uid="{00000000-0005-0000-0000-0000B6600000}"/>
    <cellStyle name="Normal 7 4 2 2 2 3 2 2 2 5 2" xfId="10882" xr:uid="{00000000-0005-0000-0000-0000B7600000}"/>
    <cellStyle name="Normal 7 4 2 2 2 3 2 2 2 5 2 2" xfId="32016" xr:uid="{00000000-0005-0000-0000-0000B8600000}"/>
    <cellStyle name="Normal 7 4 2 2 2 3 2 2 2 5 3" xfId="22813" xr:uid="{00000000-0005-0000-0000-0000B9600000}"/>
    <cellStyle name="Normal 7 4 2 2 2 3 2 2 2 6" xfId="10874" xr:uid="{00000000-0005-0000-0000-0000BA600000}"/>
    <cellStyle name="Normal 7 4 2 2 2 3 2 2 2 6 2" xfId="29376" xr:uid="{00000000-0005-0000-0000-0000BB600000}"/>
    <cellStyle name="Normal 7 4 2 2 2 3 2 2 2 7" xfId="18233" xr:uid="{00000000-0005-0000-0000-0000BC600000}"/>
    <cellStyle name="Normal 7 4 2 2 2 3 2 2 3" xfId="2624" xr:uid="{00000000-0005-0000-0000-0000BD600000}"/>
    <cellStyle name="Normal 7 4 2 2 2 3 2 2 3 2" xfId="5044" xr:uid="{00000000-0005-0000-0000-0000BE600000}"/>
    <cellStyle name="Normal 7 4 2 2 2 3 2 2 3 2 2" xfId="10884" xr:uid="{00000000-0005-0000-0000-0000BF600000}"/>
    <cellStyle name="Normal 7 4 2 2 2 3 2 2 3 2 2 2" xfId="30939" xr:uid="{00000000-0005-0000-0000-0000C0600000}"/>
    <cellStyle name="Normal 7 4 2 2 2 3 2 2 3 2 3" xfId="20952" xr:uid="{00000000-0005-0000-0000-0000C1600000}"/>
    <cellStyle name="Normal 7 4 2 2 2 3 2 2 3 3" xfId="7341" xr:uid="{00000000-0005-0000-0000-0000C2600000}"/>
    <cellStyle name="Normal 7 4 2 2 2 3 2 2 3 3 2" xfId="10885" xr:uid="{00000000-0005-0000-0000-0000C3600000}"/>
    <cellStyle name="Normal 7 4 2 2 2 3 2 2 3 3 2 2" xfId="32263" xr:uid="{00000000-0005-0000-0000-0000C4600000}"/>
    <cellStyle name="Normal 7 4 2 2 2 3 2 2 3 3 3" xfId="23249" xr:uid="{00000000-0005-0000-0000-0000C5600000}"/>
    <cellStyle name="Normal 7 4 2 2 2 3 2 2 3 4" xfId="10883" xr:uid="{00000000-0005-0000-0000-0000C6600000}"/>
    <cellStyle name="Normal 7 4 2 2 2 3 2 2 3 4 2" xfId="29621" xr:uid="{00000000-0005-0000-0000-0000C7600000}"/>
    <cellStyle name="Normal 7 4 2 2 2 3 2 2 3 5" xfId="18669" xr:uid="{00000000-0005-0000-0000-0000C8600000}"/>
    <cellStyle name="Normal 7 4 2 2 2 3 2 2 4" xfId="3439" xr:uid="{00000000-0005-0000-0000-0000C9600000}"/>
    <cellStyle name="Normal 7 4 2 2 2 3 2 2 4 2" xfId="5788" xr:uid="{00000000-0005-0000-0000-0000CA600000}"/>
    <cellStyle name="Normal 7 4 2 2 2 3 2 2 4 2 2" xfId="10887" xr:uid="{00000000-0005-0000-0000-0000CB600000}"/>
    <cellStyle name="Normal 7 4 2 2 2 3 2 2 4 2 2 2" xfId="31378" xr:uid="{00000000-0005-0000-0000-0000CC600000}"/>
    <cellStyle name="Normal 7 4 2 2 2 3 2 2 4 2 3" xfId="21696" xr:uid="{00000000-0005-0000-0000-0000CD600000}"/>
    <cellStyle name="Normal 7 4 2 2 2 3 2 2 4 3" xfId="8085" xr:uid="{00000000-0005-0000-0000-0000CE600000}"/>
    <cellStyle name="Normal 7 4 2 2 2 3 2 2 4 3 2" xfId="10888" xr:uid="{00000000-0005-0000-0000-0000CF600000}"/>
    <cellStyle name="Normal 7 4 2 2 2 3 2 2 4 3 2 2" xfId="32702" xr:uid="{00000000-0005-0000-0000-0000D0600000}"/>
    <cellStyle name="Normal 7 4 2 2 2 3 2 2 4 3 3" xfId="23993" xr:uid="{00000000-0005-0000-0000-0000D1600000}"/>
    <cellStyle name="Normal 7 4 2 2 2 3 2 2 4 4" xfId="10886" xr:uid="{00000000-0005-0000-0000-0000D2600000}"/>
    <cellStyle name="Normal 7 4 2 2 2 3 2 2 4 4 2" xfId="30059" xr:uid="{00000000-0005-0000-0000-0000D3600000}"/>
    <cellStyle name="Normal 7 4 2 2 2 3 2 2 4 5" xfId="19413" xr:uid="{00000000-0005-0000-0000-0000D4600000}"/>
    <cellStyle name="Normal 7 4 2 2 2 3 2 2 5" xfId="4300" xr:uid="{00000000-0005-0000-0000-0000D5600000}"/>
    <cellStyle name="Normal 7 4 2 2 2 3 2 2 5 2" xfId="10889" xr:uid="{00000000-0005-0000-0000-0000D6600000}"/>
    <cellStyle name="Normal 7 4 2 2 2 3 2 2 5 2 2" xfId="30503" xr:uid="{00000000-0005-0000-0000-0000D7600000}"/>
    <cellStyle name="Normal 7 4 2 2 2 3 2 2 5 3" xfId="20208" xr:uid="{00000000-0005-0000-0000-0000D8600000}"/>
    <cellStyle name="Normal 7 4 2 2 2 3 2 2 6" xfId="6597" xr:uid="{00000000-0005-0000-0000-0000D9600000}"/>
    <cellStyle name="Normal 7 4 2 2 2 3 2 2 6 2" xfId="10890" xr:uid="{00000000-0005-0000-0000-0000DA600000}"/>
    <cellStyle name="Normal 7 4 2 2 2 3 2 2 6 2 2" xfId="31825" xr:uid="{00000000-0005-0000-0000-0000DB600000}"/>
    <cellStyle name="Normal 7 4 2 2 2 3 2 2 6 3" xfId="22505" xr:uid="{00000000-0005-0000-0000-0000DC600000}"/>
    <cellStyle name="Normal 7 4 2 2 2 3 2 2 7" xfId="10873" xr:uid="{00000000-0005-0000-0000-0000DD600000}"/>
    <cellStyle name="Normal 7 4 2 2 2 3 2 2 7 2" xfId="29185" xr:uid="{00000000-0005-0000-0000-0000DE600000}"/>
    <cellStyle name="Normal 7 4 2 2 2 3 2 2 8" xfId="17925" xr:uid="{00000000-0005-0000-0000-0000DF600000}"/>
    <cellStyle name="Normal 7 4 2 2 2 3 2 3" xfId="1900" xr:uid="{00000000-0005-0000-0000-0000E0600000}"/>
    <cellStyle name="Normal 7 4 2 2 2 3 2 3 2" xfId="2778" xr:uid="{00000000-0005-0000-0000-0000E1600000}"/>
    <cellStyle name="Normal 7 4 2 2 2 3 2 3 2 2" xfId="5198" xr:uid="{00000000-0005-0000-0000-0000E2600000}"/>
    <cellStyle name="Normal 7 4 2 2 2 3 2 3 2 2 2" xfId="10893" xr:uid="{00000000-0005-0000-0000-0000E3600000}"/>
    <cellStyle name="Normal 7 4 2 2 2 3 2 3 2 2 2 2" xfId="31035" xr:uid="{00000000-0005-0000-0000-0000E4600000}"/>
    <cellStyle name="Normal 7 4 2 2 2 3 2 3 2 2 3" xfId="21106" xr:uid="{00000000-0005-0000-0000-0000E5600000}"/>
    <cellStyle name="Normal 7 4 2 2 2 3 2 3 2 3" xfId="7495" xr:uid="{00000000-0005-0000-0000-0000E6600000}"/>
    <cellStyle name="Normal 7 4 2 2 2 3 2 3 2 3 2" xfId="10894" xr:uid="{00000000-0005-0000-0000-0000E7600000}"/>
    <cellStyle name="Normal 7 4 2 2 2 3 2 3 2 3 2 2" xfId="32359" xr:uid="{00000000-0005-0000-0000-0000E8600000}"/>
    <cellStyle name="Normal 7 4 2 2 2 3 2 3 2 3 3" xfId="23403" xr:uid="{00000000-0005-0000-0000-0000E9600000}"/>
    <cellStyle name="Normal 7 4 2 2 2 3 2 3 2 4" xfId="10892" xr:uid="{00000000-0005-0000-0000-0000EA600000}"/>
    <cellStyle name="Normal 7 4 2 2 2 3 2 3 2 4 2" xfId="29717" xr:uid="{00000000-0005-0000-0000-0000EB600000}"/>
    <cellStyle name="Normal 7 4 2 2 2 3 2 3 2 5" xfId="18823" xr:uid="{00000000-0005-0000-0000-0000EC600000}"/>
    <cellStyle name="Normal 7 4 2 2 2 3 2 3 3" xfId="3593" xr:uid="{00000000-0005-0000-0000-0000ED600000}"/>
    <cellStyle name="Normal 7 4 2 2 2 3 2 3 3 2" xfId="5942" xr:uid="{00000000-0005-0000-0000-0000EE600000}"/>
    <cellStyle name="Normal 7 4 2 2 2 3 2 3 3 2 2" xfId="10896" xr:uid="{00000000-0005-0000-0000-0000EF600000}"/>
    <cellStyle name="Normal 7 4 2 2 2 3 2 3 3 2 2 2" xfId="31474" xr:uid="{00000000-0005-0000-0000-0000F0600000}"/>
    <cellStyle name="Normal 7 4 2 2 2 3 2 3 3 2 3" xfId="21850" xr:uid="{00000000-0005-0000-0000-0000F1600000}"/>
    <cellStyle name="Normal 7 4 2 2 2 3 2 3 3 3" xfId="8239" xr:uid="{00000000-0005-0000-0000-0000F2600000}"/>
    <cellStyle name="Normal 7 4 2 2 2 3 2 3 3 3 2" xfId="10897" xr:uid="{00000000-0005-0000-0000-0000F3600000}"/>
    <cellStyle name="Normal 7 4 2 2 2 3 2 3 3 3 2 2" xfId="32798" xr:uid="{00000000-0005-0000-0000-0000F4600000}"/>
    <cellStyle name="Normal 7 4 2 2 2 3 2 3 3 3 3" xfId="24147" xr:uid="{00000000-0005-0000-0000-0000F5600000}"/>
    <cellStyle name="Normal 7 4 2 2 2 3 2 3 3 4" xfId="10895" xr:uid="{00000000-0005-0000-0000-0000F6600000}"/>
    <cellStyle name="Normal 7 4 2 2 2 3 2 3 3 4 2" xfId="30155" xr:uid="{00000000-0005-0000-0000-0000F7600000}"/>
    <cellStyle name="Normal 7 4 2 2 2 3 2 3 3 5" xfId="19567" xr:uid="{00000000-0005-0000-0000-0000F8600000}"/>
    <cellStyle name="Normal 7 4 2 2 2 3 2 3 4" xfId="4454" xr:uid="{00000000-0005-0000-0000-0000F9600000}"/>
    <cellStyle name="Normal 7 4 2 2 2 3 2 3 4 2" xfId="10898" xr:uid="{00000000-0005-0000-0000-0000FA600000}"/>
    <cellStyle name="Normal 7 4 2 2 2 3 2 3 4 2 2" xfId="30599" xr:uid="{00000000-0005-0000-0000-0000FB600000}"/>
    <cellStyle name="Normal 7 4 2 2 2 3 2 3 4 3" xfId="20362" xr:uid="{00000000-0005-0000-0000-0000FC600000}"/>
    <cellStyle name="Normal 7 4 2 2 2 3 2 3 5" xfId="6751" xr:uid="{00000000-0005-0000-0000-0000FD600000}"/>
    <cellStyle name="Normal 7 4 2 2 2 3 2 3 5 2" xfId="10899" xr:uid="{00000000-0005-0000-0000-0000FE600000}"/>
    <cellStyle name="Normal 7 4 2 2 2 3 2 3 5 2 2" xfId="31921" xr:uid="{00000000-0005-0000-0000-0000FF600000}"/>
    <cellStyle name="Normal 7 4 2 2 2 3 2 3 5 3" xfId="22659" xr:uid="{00000000-0005-0000-0000-000000610000}"/>
    <cellStyle name="Normal 7 4 2 2 2 3 2 3 6" xfId="10891" xr:uid="{00000000-0005-0000-0000-000001610000}"/>
    <cellStyle name="Normal 7 4 2 2 2 3 2 3 6 2" xfId="29281" xr:uid="{00000000-0005-0000-0000-000002610000}"/>
    <cellStyle name="Normal 7 4 2 2 2 3 2 3 7" xfId="18079" xr:uid="{00000000-0005-0000-0000-000003610000}"/>
    <cellStyle name="Normal 7 4 2 2 2 3 2 4" xfId="2470" xr:uid="{00000000-0005-0000-0000-000004610000}"/>
    <cellStyle name="Normal 7 4 2 2 2 3 2 4 2" xfId="4890" xr:uid="{00000000-0005-0000-0000-000005610000}"/>
    <cellStyle name="Normal 7 4 2 2 2 3 2 4 2 2" xfId="10901" xr:uid="{00000000-0005-0000-0000-000006610000}"/>
    <cellStyle name="Normal 7 4 2 2 2 3 2 4 2 2 2" xfId="30844" xr:uid="{00000000-0005-0000-0000-000007610000}"/>
    <cellStyle name="Normal 7 4 2 2 2 3 2 4 2 3" xfId="20798" xr:uid="{00000000-0005-0000-0000-000008610000}"/>
    <cellStyle name="Normal 7 4 2 2 2 3 2 4 3" xfId="7187" xr:uid="{00000000-0005-0000-0000-000009610000}"/>
    <cellStyle name="Normal 7 4 2 2 2 3 2 4 3 2" xfId="10902" xr:uid="{00000000-0005-0000-0000-00000A610000}"/>
    <cellStyle name="Normal 7 4 2 2 2 3 2 4 3 2 2" xfId="32168" xr:uid="{00000000-0005-0000-0000-00000B610000}"/>
    <cellStyle name="Normal 7 4 2 2 2 3 2 4 3 3" xfId="23095" xr:uid="{00000000-0005-0000-0000-00000C610000}"/>
    <cellStyle name="Normal 7 4 2 2 2 3 2 4 4" xfId="10900" xr:uid="{00000000-0005-0000-0000-00000D610000}"/>
    <cellStyle name="Normal 7 4 2 2 2 3 2 4 4 2" xfId="29526" xr:uid="{00000000-0005-0000-0000-00000E610000}"/>
    <cellStyle name="Normal 7 4 2 2 2 3 2 4 5" xfId="18515" xr:uid="{00000000-0005-0000-0000-00000F610000}"/>
    <cellStyle name="Normal 7 4 2 2 2 3 2 5" xfId="3285" xr:uid="{00000000-0005-0000-0000-000010610000}"/>
    <cellStyle name="Normal 7 4 2 2 2 3 2 5 2" xfId="5634" xr:uid="{00000000-0005-0000-0000-000011610000}"/>
    <cellStyle name="Normal 7 4 2 2 2 3 2 5 2 2" xfId="10904" xr:uid="{00000000-0005-0000-0000-000012610000}"/>
    <cellStyle name="Normal 7 4 2 2 2 3 2 5 2 2 2" xfId="31282" xr:uid="{00000000-0005-0000-0000-000013610000}"/>
    <cellStyle name="Normal 7 4 2 2 2 3 2 5 2 3" xfId="21542" xr:uid="{00000000-0005-0000-0000-000014610000}"/>
    <cellStyle name="Normal 7 4 2 2 2 3 2 5 3" xfId="7931" xr:uid="{00000000-0005-0000-0000-000015610000}"/>
    <cellStyle name="Normal 7 4 2 2 2 3 2 5 3 2" xfId="10905" xr:uid="{00000000-0005-0000-0000-000016610000}"/>
    <cellStyle name="Normal 7 4 2 2 2 3 2 5 3 2 2" xfId="32606" xr:uid="{00000000-0005-0000-0000-000017610000}"/>
    <cellStyle name="Normal 7 4 2 2 2 3 2 5 3 3" xfId="23839" xr:uid="{00000000-0005-0000-0000-000018610000}"/>
    <cellStyle name="Normal 7 4 2 2 2 3 2 5 4" xfId="10903" xr:uid="{00000000-0005-0000-0000-000019610000}"/>
    <cellStyle name="Normal 7 4 2 2 2 3 2 5 4 2" xfId="29964" xr:uid="{00000000-0005-0000-0000-00001A610000}"/>
    <cellStyle name="Normal 7 4 2 2 2 3 2 5 5" xfId="19259" xr:uid="{00000000-0005-0000-0000-00001B610000}"/>
    <cellStyle name="Normal 7 4 2 2 2 3 2 6" xfId="4146" xr:uid="{00000000-0005-0000-0000-00001C610000}"/>
    <cellStyle name="Normal 7 4 2 2 2 3 2 6 2" xfId="10906" xr:uid="{00000000-0005-0000-0000-00001D610000}"/>
    <cellStyle name="Normal 7 4 2 2 2 3 2 6 2 2" xfId="30407" xr:uid="{00000000-0005-0000-0000-00001E610000}"/>
    <cellStyle name="Normal 7 4 2 2 2 3 2 6 3" xfId="20054" xr:uid="{00000000-0005-0000-0000-00001F610000}"/>
    <cellStyle name="Normal 7 4 2 2 2 3 2 7" xfId="6443" xr:uid="{00000000-0005-0000-0000-000020610000}"/>
    <cellStyle name="Normal 7 4 2 2 2 3 2 7 2" xfId="10907" xr:uid="{00000000-0005-0000-0000-000021610000}"/>
    <cellStyle name="Normal 7 4 2 2 2 3 2 7 2 2" xfId="31729" xr:uid="{00000000-0005-0000-0000-000022610000}"/>
    <cellStyle name="Normal 7 4 2 2 2 3 2 7 3" xfId="22351" xr:uid="{00000000-0005-0000-0000-000023610000}"/>
    <cellStyle name="Normal 7 4 2 2 2 3 2 8" xfId="10872" xr:uid="{00000000-0005-0000-0000-000024610000}"/>
    <cellStyle name="Normal 7 4 2 2 2 3 2 8 2" xfId="29090" xr:uid="{00000000-0005-0000-0000-000025610000}"/>
    <cellStyle name="Normal 7 4 2 2 2 3 2 9" xfId="17771" xr:uid="{00000000-0005-0000-0000-000026610000}"/>
    <cellStyle name="Normal 7 4 2 2 2 3 3" xfId="1642" xr:uid="{00000000-0005-0000-0000-000027610000}"/>
    <cellStyle name="Normal 7 4 2 2 2 3 3 2" xfId="1972" xr:uid="{00000000-0005-0000-0000-000028610000}"/>
    <cellStyle name="Normal 7 4 2 2 2 3 3 2 2" xfId="2850" xr:uid="{00000000-0005-0000-0000-000029610000}"/>
    <cellStyle name="Normal 7 4 2 2 2 3 3 2 2 2" xfId="5270" xr:uid="{00000000-0005-0000-0000-00002A610000}"/>
    <cellStyle name="Normal 7 4 2 2 2 3 3 2 2 2 2" xfId="10911" xr:uid="{00000000-0005-0000-0000-00002B610000}"/>
    <cellStyle name="Normal 7 4 2 2 2 3 3 2 2 2 2 2" xfId="31078" xr:uid="{00000000-0005-0000-0000-00002C610000}"/>
    <cellStyle name="Normal 7 4 2 2 2 3 3 2 2 2 3" xfId="21178" xr:uid="{00000000-0005-0000-0000-00002D610000}"/>
    <cellStyle name="Normal 7 4 2 2 2 3 3 2 2 3" xfId="7567" xr:uid="{00000000-0005-0000-0000-00002E610000}"/>
    <cellStyle name="Normal 7 4 2 2 2 3 3 2 2 3 2" xfId="10912" xr:uid="{00000000-0005-0000-0000-00002F610000}"/>
    <cellStyle name="Normal 7 4 2 2 2 3 3 2 2 3 2 2" xfId="32402" xr:uid="{00000000-0005-0000-0000-000030610000}"/>
    <cellStyle name="Normal 7 4 2 2 2 3 3 2 2 3 3" xfId="23475" xr:uid="{00000000-0005-0000-0000-000031610000}"/>
    <cellStyle name="Normal 7 4 2 2 2 3 3 2 2 4" xfId="10910" xr:uid="{00000000-0005-0000-0000-000032610000}"/>
    <cellStyle name="Normal 7 4 2 2 2 3 3 2 2 4 2" xfId="29760" xr:uid="{00000000-0005-0000-0000-000033610000}"/>
    <cellStyle name="Normal 7 4 2 2 2 3 3 2 2 5" xfId="18895" xr:uid="{00000000-0005-0000-0000-000034610000}"/>
    <cellStyle name="Normal 7 4 2 2 2 3 3 2 3" xfId="3665" xr:uid="{00000000-0005-0000-0000-000035610000}"/>
    <cellStyle name="Normal 7 4 2 2 2 3 3 2 3 2" xfId="6014" xr:uid="{00000000-0005-0000-0000-000036610000}"/>
    <cellStyle name="Normal 7 4 2 2 2 3 3 2 3 2 2" xfId="10914" xr:uid="{00000000-0005-0000-0000-000037610000}"/>
    <cellStyle name="Normal 7 4 2 2 2 3 3 2 3 2 2 2" xfId="31517" xr:uid="{00000000-0005-0000-0000-000038610000}"/>
    <cellStyle name="Normal 7 4 2 2 2 3 3 2 3 2 3" xfId="21922" xr:uid="{00000000-0005-0000-0000-000039610000}"/>
    <cellStyle name="Normal 7 4 2 2 2 3 3 2 3 3" xfId="8311" xr:uid="{00000000-0005-0000-0000-00003A610000}"/>
    <cellStyle name="Normal 7 4 2 2 2 3 3 2 3 3 2" xfId="10915" xr:uid="{00000000-0005-0000-0000-00003B610000}"/>
    <cellStyle name="Normal 7 4 2 2 2 3 3 2 3 3 2 2" xfId="32841" xr:uid="{00000000-0005-0000-0000-00003C610000}"/>
    <cellStyle name="Normal 7 4 2 2 2 3 3 2 3 3 3" xfId="24219" xr:uid="{00000000-0005-0000-0000-00003D610000}"/>
    <cellStyle name="Normal 7 4 2 2 2 3 3 2 3 4" xfId="10913" xr:uid="{00000000-0005-0000-0000-00003E610000}"/>
    <cellStyle name="Normal 7 4 2 2 2 3 3 2 3 4 2" xfId="30198" xr:uid="{00000000-0005-0000-0000-00003F610000}"/>
    <cellStyle name="Normal 7 4 2 2 2 3 3 2 3 5" xfId="19639" xr:uid="{00000000-0005-0000-0000-000040610000}"/>
    <cellStyle name="Normal 7 4 2 2 2 3 3 2 4" xfId="4526" xr:uid="{00000000-0005-0000-0000-000041610000}"/>
    <cellStyle name="Normal 7 4 2 2 2 3 3 2 4 2" xfId="10916" xr:uid="{00000000-0005-0000-0000-000042610000}"/>
    <cellStyle name="Normal 7 4 2 2 2 3 3 2 4 2 2" xfId="30642" xr:uid="{00000000-0005-0000-0000-000043610000}"/>
    <cellStyle name="Normal 7 4 2 2 2 3 3 2 4 3" xfId="20434" xr:uid="{00000000-0005-0000-0000-000044610000}"/>
    <cellStyle name="Normal 7 4 2 2 2 3 3 2 5" xfId="6823" xr:uid="{00000000-0005-0000-0000-000045610000}"/>
    <cellStyle name="Normal 7 4 2 2 2 3 3 2 5 2" xfId="10917" xr:uid="{00000000-0005-0000-0000-000046610000}"/>
    <cellStyle name="Normal 7 4 2 2 2 3 3 2 5 2 2" xfId="31964" xr:uid="{00000000-0005-0000-0000-000047610000}"/>
    <cellStyle name="Normal 7 4 2 2 2 3 3 2 5 3" xfId="22731" xr:uid="{00000000-0005-0000-0000-000048610000}"/>
    <cellStyle name="Normal 7 4 2 2 2 3 3 2 6" xfId="10909" xr:uid="{00000000-0005-0000-0000-000049610000}"/>
    <cellStyle name="Normal 7 4 2 2 2 3 3 2 6 2" xfId="29324" xr:uid="{00000000-0005-0000-0000-00004A610000}"/>
    <cellStyle name="Normal 7 4 2 2 2 3 3 2 7" xfId="18151" xr:uid="{00000000-0005-0000-0000-00004B610000}"/>
    <cellStyle name="Normal 7 4 2 2 2 3 3 3" xfId="2542" xr:uid="{00000000-0005-0000-0000-00004C610000}"/>
    <cellStyle name="Normal 7 4 2 2 2 3 3 3 2" xfId="4962" xr:uid="{00000000-0005-0000-0000-00004D610000}"/>
    <cellStyle name="Normal 7 4 2 2 2 3 3 3 2 2" xfId="10919" xr:uid="{00000000-0005-0000-0000-00004E610000}"/>
    <cellStyle name="Normal 7 4 2 2 2 3 3 3 2 2 2" xfId="30887" xr:uid="{00000000-0005-0000-0000-00004F610000}"/>
    <cellStyle name="Normal 7 4 2 2 2 3 3 3 2 3" xfId="20870" xr:uid="{00000000-0005-0000-0000-000050610000}"/>
    <cellStyle name="Normal 7 4 2 2 2 3 3 3 3" xfId="7259" xr:uid="{00000000-0005-0000-0000-000051610000}"/>
    <cellStyle name="Normal 7 4 2 2 2 3 3 3 3 2" xfId="10920" xr:uid="{00000000-0005-0000-0000-000052610000}"/>
    <cellStyle name="Normal 7 4 2 2 2 3 3 3 3 2 2" xfId="32211" xr:uid="{00000000-0005-0000-0000-000053610000}"/>
    <cellStyle name="Normal 7 4 2 2 2 3 3 3 3 3" xfId="23167" xr:uid="{00000000-0005-0000-0000-000054610000}"/>
    <cellStyle name="Normal 7 4 2 2 2 3 3 3 4" xfId="10918" xr:uid="{00000000-0005-0000-0000-000055610000}"/>
    <cellStyle name="Normal 7 4 2 2 2 3 3 3 4 2" xfId="29569" xr:uid="{00000000-0005-0000-0000-000056610000}"/>
    <cellStyle name="Normal 7 4 2 2 2 3 3 3 5" xfId="18587" xr:uid="{00000000-0005-0000-0000-000057610000}"/>
    <cellStyle name="Normal 7 4 2 2 2 3 3 4" xfId="3357" xr:uid="{00000000-0005-0000-0000-000058610000}"/>
    <cellStyle name="Normal 7 4 2 2 2 3 3 4 2" xfId="5706" xr:uid="{00000000-0005-0000-0000-000059610000}"/>
    <cellStyle name="Normal 7 4 2 2 2 3 3 4 2 2" xfId="10922" xr:uid="{00000000-0005-0000-0000-00005A610000}"/>
    <cellStyle name="Normal 7 4 2 2 2 3 3 4 2 2 2" xfId="31325" xr:uid="{00000000-0005-0000-0000-00005B610000}"/>
    <cellStyle name="Normal 7 4 2 2 2 3 3 4 2 3" xfId="21614" xr:uid="{00000000-0005-0000-0000-00005C610000}"/>
    <cellStyle name="Normal 7 4 2 2 2 3 3 4 3" xfId="8003" xr:uid="{00000000-0005-0000-0000-00005D610000}"/>
    <cellStyle name="Normal 7 4 2 2 2 3 3 4 3 2" xfId="10923" xr:uid="{00000000-0005-0000-0000-00005E610000}"/>
    <cellStyle name="Normal 7 4 2 2 2 3 3 4 3 2 2" xfId="32649" xr:uid="{00000000-0005-0000-0000-00005F610000}"/>
    <cellStyle name="Normal 7 4 2 2 2 3 3 4 3 3" xfId="23911" xr:uid="{00000000-0005-0000-0000-000060610000}"/>
    <cellStyle name="Normal 7 4 2 2 2 3 3 4 4" xfId="10921" xr:uid="{00000000-0005-0000-0000-000061610000}"/>
    <cellStyle name="Normal 7 4 2 2 2 3 3 4 4 2" xfId="30007" xr:uid="{00000000-0005-0000-0000-000062610000}"/>
    <cellStyle name="Normal 7 4 2 2 2 3 3 4 5" xfId="19331" xr:uid="{00000000-0005-0000-0000-000063610000}"/>
    <cellStyle name="Normal 7 4 2 2 2 3 3 5" xfId="4218" xr:uid="{00000000-0005-0000-0000-000064610000}"/>
    <cellStyle name="Normal 7 4 2 2 2 3 3 5 2" xfId="10924" xr:uid="{00000000-0005-0000-0000-000065610000}"/>
    <cellStyle name="Normal 7 4 2 2 2 3 3 5 2 2" xfId="30450" xr:uid="{00000000-0005-0000-0000-000066610000}"/>
    <cellStyle name="Normal 7 4 2 2 2 3 3 5 3" xfId="20126" xr:uid="{00000000-0005-0000-0000-000067610000}"/>
    <cellStyle name="Normal 7 4 2 2 2 3 3 6" xfId="6515" xr:uid="{00000000-0005-0000-0000-000068610000}"/>
    <cellStyle name="Normal 7 4 2 2 2 3 3 6 2" xfId="10925" xr:uid="{00000000-0005-0000-0000-000069610000}"/>
    <cellStyle name="Normal 7 4 2 2 2 3 3 6 2 2" xfId="31772" xr:uid="{00000000-0005-0000-0000-00006A610000}"/>
    <cellStyle name="Normal 7 4 2 2 2 3 3 6 3" xfId="22423" xr:uid="{00000000-0005-0000-0000-00006B610000}"/>
    <cellStyle name="Normal 7 4 2 2 2 3 3 7" xfId="10908" xr:uid="{00000000-0005-0000-0000-00006C610000}"/>
    <cellStyle name="Normal 7 4 2 2 2 3 3 7 2" xfId="29133" xr:uid="{00000000-0005-0000-0000-00006D610000}"/>
    <cellStyle name="Normal 7 4 2 2 2 3 3 8" xfId="17843" xr:uid="{00000000-0005-0000-0000-00006E610000}"/>
    <cellStyle name="Normal 7 4 2 2 2 3 4" xfId="1818" xr:uid="{00000000-0005-0000-0000-00006F610000}"/>
    <cellStyle name="Normal 7 4 2 2 2 3 4 2" xfId="2696" xr:uid="{00000000-0005-0000-0000-000070610000}"/>
    <cellStyle name="Normal 7 4 2 2 2 3 4 2 2" xfId="5116" xr:uid="{00000000-0005-0000-0000-000071610000}"/>
    <cellStyle name="Normal 7 4 2 2 2 3 4 2 2 2" xfId="10928" xr:uid="{00000000-0005-0000-0000-000072610000}"/>
    <cellStyle name="Normal 7 4 2 2 2 3 4 2 2 2 2" xfId="30982" xr:uid="{00000000-0005-0000-0000-000073610000}"/>
    <cellStyle name="Normal 7 4 2 2 2 3 4 2 2 3" xfId="21024" xr:uid="{00000000-0005-0000-0000-000074610000}"/>
    <cellStyle name="Normal 7 4 2 2 2 3 4 2 3" xfId="7413" xr:uid="{00000000-0005-0000-0000-000075610000}"/>
    <cellStyle name="Normal 7 4 2 2 2 3 4 2 3 2" xfId="10929" xr:uid="{00000000-0005-0000-0000-000076610000}"/>
    <cellStyle name="Normal 7 4 2 2 2 3 4 2 3 2 2" xfId="32306" xr:uid="{00000000-0005-0000-0000-000077610000}"/>
    <cellStyle name="Normal 7 4 2 2 2 3 4 2 3 3" xfId="23321" xr:uid="{00000000-0005-0000-0000-000078610000}"/>
    <cellStyle name="Normal 7 4 2 2 2 3 4 2 4" xfId="10927" xr:uid="{00000000-0005-0000-0000-000079610000}"/>
    <cellStyle name="Normal 7 4 2 2 2 3 4 2 4 2" xfId="29664" xr:uid="{00000000-0005-0000-0000-00007A610000}"/>
    <cellStyle name="Normal 7 4 2 2 2 3 4 2 5" xfId="18741" xr:uid="{00000000-0005-0000-0000-00007B610000}"/>
    <cellStyle name="Normal 7 4 2 2 2 3 4 3" xfId="3511" xr:uid="{00000000-0005-0000-0000-00007C610000}"/>
    <cellStyle name="Normal 7 4 2 2 2 3 4 3 2" xfId="5860" xr:uid="{00000000-0005-0000-0000-00007D610000}"/>
    <cellStyle name="Normal 7 4 2 2 2 3 4 3 2 2" xfId="10931" xr:uid="{00000000-0005-0000-0000-00007E610000}"/>
    <cellStyle name="Normal 7 4 2 2 2 3 4 3 2 2 2" xfId="31421" xr:uid="{00000000-0005-0000-0000-00007F610000}"/>
    <cellStyle name="Normal 7 4 2 2 2 3 4 3 2 3" xfId="21768" xr:uid="{00000000-0005-0000-0000-000080610000}"/>
    <cellStyle name="Normal 7 4 2 2 2 3 4 3 3" xfId="8157" xr:uid="{00000000-0005-0000-0000-000081610000}"/>
    <cellStyle name="Normal 7 4 2 2 2 3 4 3 3 2" xfId="10932" xr:uid="{00000000-0005-0000-0000-000082610000}"/>
    <cellStyle name="Normal 7 4 2 2 2 3 4 3 3 2 2" xfId="32745" xr:uid="{00000000-0005-0000-0000-000083610000}"/>
    <cellStyle name="Normal 7 4 2 2 2 3 4 3 3 3" xfId="24065" xr:uid="{00000000-0005-0000-0000-000084610000}"/>
    <cellStyle name="Normal 7 4 2 2 2 3 4 3 4" xfId="10930" xr:uid="{00000000-0005-0000-0000-000085610000}"/>
    <cellStyle name="Normal 7 4 2 2 2 3 4 3 4 2" xfId="30102" xr:uid="{00000000-0005-0000-0000-000086610000}"/>
    <cellStyle name="Normal 7 4 2 2 2 3 4 3 5" xfId="19485" xr:uid="{00000000-0005-0000-0000-000087610000}"/>
    <cellStyle name="Normal 7 4 2 2 2 3 4 4" xfId="4372" xr:uid="{00000000-0005-0000-0000-000088610000}"/>
    <cellStyle name="Normal 7 4 2 2 2 3 4 4 2" xfId="10933" xr:uid="{00000000-0005-0000-0000-000089610000}"/>
    <cellStyle name="Normal 7 4 2 2 2 3 4 4 2 2" xfId="30546" xr:uid="{00000000-0005-0000-0000-00008A610000}"/>
    <cellStyle name="Normal 7 4 2 2 2 3 4 4 3" xfId="20280" xr:uid="{00000000-0005-0000-0000-00008B610000}"/>
    <cellStyle name="Normal 7 4 2 2 2 3 4 5" xfId="6669" xr:uid="{00000000-0005-0000-0000-00008C610000}"/>
    <cellStyle name="Normal 7 4 2 2 2 3 4 5 2" xfId="10934" xr:uid="{00000000-0005-0000-0000-00008D610000}"/>
    <cellStyle name="Normal 7 4 2 2 2 3 4 5 2 2" xfId="31868" xr:uid="{00000000-0005-0000-0000-00008E610000}"/>
    <cellStyle name="Normal 7 4 2 2 2 3 4 5 3" xfId="22577" xr:uid="{00000000-0005-0000-0000-00008F610000}"/>
    <cellStyle name="Normal 7 4 2 2 2 3 4 6" xfId="10926" xr:uid="{00000000-0005-0000-0000-000090610000}"/>
    <cellStyle name="Normal 7 4 2 2 2 3 4 6 2" xfId="29228" xr:uid="{00000000-0005-0000-0000-000091610000}"/>
    <cellStyle name="Normal 7 4 2 2 2 3 4 7" xfId="17997" xr:uid="{00000000-0005-0000-0000-000092610000}"/>
    <cellStyle name="Normal 7 4 2 2 2 3 5" xfId="2150" xr:uid="{00000000-0005-0000-0000-000093610000}"/>
    <cellStyle name="Normal 7 4 2 2 2 3 5 2" xfId="3004" xr:uid="{00000000-0005-0000-0000-000094610000}"/>
    <cellStyle name="Normal 7 4 2 2 2 3 5 2 2" xfId="5424" xr:uid="{00000000-0005-0000-0000-000095610000}"/>
    <cellStyle name="Normal 7 4 2 2 2 3 5 2 2 2" xfId="10937" xr:uid="{00000000-0005-0000-0000-000096610000}"/>
    <cellStyle name="Normal 7 4 2 2 2 3 5 2 2 2 2" xfId="31173" xr:uid="{00000000-0005-0000-0000-000097610000}"/>
    <cellStyle name="Normal 7 4 2 2 2 3 5 2 2 3" xfId="21332" xr:uid="{00000000-0005-0000-0000-000098610000}"/>
    <cellStyle name="Normal 7 4 2 2 2 3 5 2 3" xfId="7721" xr:uid="{00000000-0005-0000-0000-000099610000}"/>
    <cellStyle name="Normal 7 4 2 2 2 3 5 2 3 2" xfId="10938" xr:uid="{00000000-0005-0000-0000-00009A610000}"/>
    <cellStyle name="Normal 7 4 2 2 2 3 5 2 3 2 2" xfId="32497" xr:uid="{00000000-0005-0000-0000-00009B610000}"/>
    <cellStyle name="Normal 7 4 2 2 2 3 5 2 3 3" xfId="23629" xr:uid="{00000000-0005-0000-0000-00009C610000}"/>
    <cellStyle name="Normal 7 4 2 2 2 3 5 2 4" xfId="10936" xr:uid="{00000000-0005-0000-0000-00009D610000}"/>
    <cellStyle name="Normal 7 4 2 2 2 3 5 2 4 2" xfId="29855" xr:uid="{00000000-0005-0000-0000-00009E610000}"/>
    <cellStyle name="Normal 7 4 2 2 2 3 5 2 5" xfId="19049" xr:uid="{00000000-0005-0000-0000-00009F610000}"/>
    <cellStyle name="Normal 7 4 2 2 2 3 5 3" xfId="3843" xr:uid="{00000000-0005-0000-0000-0000A0610000}"/>
    <cellStyle name="Normal 7 4 2 2 2 3 5 3 2" xfId="6168" xr:uid="{00000000-0005-0000-0000-0000A1610000}"/>
    <cellStyle name="Normal 7 4 2 2 2 3 5 3 2 2" xfId="10940" xr:uid="{00000000-0005-0000-0000-0000A2610000}"/>
    <cellStyle name="Normal 7 4 2 2 2 3 5 3 2 2 2" xfId="31612" xr:uid="{00000000-0005-0000-0000-0000A3610000}"/>
    <cellStyle name="Normal 7 4 2 2 2 3 5 3 2 3" xfId="22076" xr:uid="{00000000-0005-0000-0000-0000A4610000}"/>
    <cellStyle name="Normal 7 4 2 2 2 3 5 3 3" xfId="8465" xr:uid="{00000000-0005-0000-0000-0000A5610000}"/>
    <cellStyle name="Normal 7 4 2 2 2 3 5 3 3 2" xfId="10941" xr:uid="{00000000-0005-0000-0000-0000A6610000}"/>
    <cellStyle name="Normal 7 4 2 2 2 3 5 3 3 2 2" xfId="32936" xr:uid="{00000000-0005-0000-0000-0000A7610000}"/>
    <cellStyle name="Normal 7 4 2 2 2 3 5 3 3 3" xfId="24373" xr:uid="{00000000-0005-0000-0000-0000A8610000}"/>
    <cellStyle name="Normal 7 4 2 2 2 3 5 3 4" xfId="10939" xr:uid="{00000000-0005-0000-0000-0000A9610000}"/>
    <cellStyle name="Normal 7 4 2 2 2 3 5 3 4 2" xfId="30293" xr:uid="{00000000-0005-0000-0000-0000AA610000}"/>
    <cellStyle name="Normal 7 4 2 2 2 3 5 3 5" xfId="19793" xr:uid="{00000000-0005-0000-0000-0000AB610000}"/>
    <cellStyle name="Normal 7 4 2 2 2 3 5 4" xfId="4680" xr:uid="{00000000-0005-0000-0000-0000AC610000}"/>
    <cellStyle name="Normal 7 4 2 2 2 3 5 4 2" xfId="10942" xr:uid="{00000000-0005-0000-0000-0000AD610000}"/>
    <cellStyle name="Normal 7 4 2 2 2 3 5 4 2 2" xfId="30737" xr:uid="{00000000-0005-0000-0000-0000AE610000}"/>
    <cellStyle name="Normal 7 4 2 2 2 3 5 4 3" xfId="20588" xr:uid="{00000000-0005-0000-0000-0000AF610000}"/>
    <cellStyle name="Normal 7 4 2 2 2 3 5 5" xfId="6977" xr:uid="{00000000-0005-0000-0000-0000B0610000}"/>
    <cellStyle name="Normal 7 4 2 2 2 3 5 5 2" xfId="10943" xr:uid="{00000000-0005-0000-0000-0000B1610000}"/>
    <cellStyle name="Normal 7 4 2 2 2 3 5 5 2 2" xfId="32059" xr:uid="{00000000-0005-0000-0000-0000B2610000}"/>
    <cellStyle name="Normal 7 4 2 2 2 3 5 5 3" xfId="22885" xr:uid="{00000000-0005-0000-0000-0000B3610000}"/>
    <cellStyle name="Normal 7 4 2 2 2 3 5 6" xfId="10935" xr:uid="{00000000-0005-0000-0000-0000B4610000}"/>
    <cellStyle name="Normal 7 4 2 2 2 3 5 6 2" xfId="29419" xr:uid="{00000000-0005-0000-0000-0000B5610000}"/>
    <cellStyle name="Normal 7 4 2 2 2 3 5 7" xfId="18305" xr:uid="{00000000-0005-0000-0000-0000B6610000}"/>
    <cellStyle name="Normal 7 4 2 2 2 3 6" xfId="2381" xr:uid="{00000000-0005-0000-0000-0000B7610000}"/>
    <cellStyle name="Normal 7 4 2 2 2 3 6 2" xfId="4808" xr:uid="{00000000-0005-0000-0000-0000B8610000}"/>
    <cellStyle name="Normal 7 4 2 2 2 3 6 2 2" xfId="10945" xr:uid="{00000000-0005-0000-0000-0000B9610000}"/>
    <cellStyle name="Normal 7 4 2 2 2 3 6 2 2 2" xfId="30791" xr:uid="{00000000-0005-0000-0000-0000BA610000}"/>
    <cellStyle name="Normal 7 4 2 2 2 3 6 2 3" xfId="20716" xr:uid="{00000000-0005-0000-0000-0000BB610000}"/>
    <cellStyle name="Normal 7 4 2 2 2 3 6 3" xfId="7105" xr:uid="{00000000-0005-0000-0000-0000BC610000}"/>
    <cellStyle name="Normal 7 4 2 2 2 3 6 3 2" xfId="10946" xr:uid="{00000000-0005-0000-0000-0000BD610000}"/>
    <cellStyle name="Normal 7 4 2 2 2 3 6 3 2 2" xfId="32115" xr:uid="{00000000-0005-0000-0000-0000BE610000}"/>
    <cellStyle name="Normal 7 4 2 2 2 3 6 3 3" xfId="23013" xr:uid="{00000000-0005-0000-0000-0000BF610000}"/>
    <cellStyle name="Normal 7 4 2 2 2 3 6 4" xfId="10944" xr:uid="{00000000-0005-0000-0000-0000C0610000}"/>
    <cellStyle name="Normal 7 4 2 2 2 3 6 4 2" xfId="29473" xr:uid="{00000000-0005-0000-0000-0000C1610000}"/>
    <cellStyle name="Normal 7 4 2 2 2 3 6 5" xfId="18433" xr:uid="{00000000-0005-0000-0000-0000C2610000}"/>
    <cellStyle name="Normal 7 4 2 2 2 3 7" xfId="3171" xr:uid="{00000000-0005-0000-0000-0000C3610000}"/>
    <cellStyle name="Normal 7 4 2 2 2 3 7 2" xfId="5552" xr:uid="{00000000-0005-0000-0000-0000C4610000}"/>
    <cellStyle name="Normal 7 4 2 2 2 3 7 2 2" xfId="10948" xr:uid="{00000000-0005-0000-0000-0000C5610000}"/>
    <cellStyle name="Normal 7 4 2 2 2 3 7 2 2 2" xfId="31229" xr:uid="{00000000-0005-0000-0000-0000C6610000}"/>
    <cellStyle name="Normal 7 4 2 2 2 3 7 2 3" xfId="21460" xr:uid="{00000000-0005-0000-0000-0000C7610000}"/>
    <cellStyle name="Normal 7 4 2 2 2 3 7 3" xfId="7849" xr:uid="{00000000-0005-0000-0000-0000C8610000}"/>
    <cellStyle name="Normal 7 4 2 2 2 3 7 3 2" xfId="10949" xr:uid="{00000000-0005-0000-0000-0000C9610000}"/>
    <cellStyle name="Normal 7 4 2 2 2 3 7 3 2 2" xfId="32553" xr:uid="{00000000-0005-0000-0000-0000CA610000}"/>
    <cellStyle name="Normal 7 4 2 2 2 3 7 3 3" xfId="23757" xr:uid="{00000000-0005-0000-0000-0000CB610000}"/>
    <cellStyle name="Normal 7 4 2 2 2 3 7 4" xfId="10947" xr:uid="{00000000-0005-0000-0000-0000CC610000}"/>
    <cellStyle name="Normal 7 4 2 2 2 3 7 4 2" xfId="29911" xr:uid="{00000000-0005-0000-0000-0000CD610000}"/>
    <cellStyle name="Normal 7 4 2 2 2 3 7 5" xfId="19177" xr:uid="{00000000-0005-0000-0000-0000CE610000}"/>
    <cellStyle name="Normal 7 4 2 2 2 3 8" xfId="4064" xr:uid="{00000000-0005-0000-0000-0000CF610000}"/>
    <cellStyle name="Normal 7 4 2 2 2 3 8 2" xfId="10950" xr:uid="{00000000-0005-0000-0000-0000D0610000}"/>
    <cellStyle name="Normal 7 4 2 2 2 3 8 2 2" xfId="30354" xr:uid="{00000000-0005-0000-0000-0000D1610000}"/>
    <cellStyle name="Normal 7 4 2 2 2 3 8 3" xfId="19972" xr:uid="{00000000-0005-0000-0000-0000D2610000}"/>
    <cellStyle name="Normal 7 4 2 2 2 3 9" xfId="6361" xr:uid="{00000000-0005-0000-0000-0000D3610000}"/>
    <cellStyle name="Normal 7 4 2 2 2 3 9 2" xfId="10951" xr:uid="{00000000-0005-0000-0000-0000D4610000}"/>
    <cellStyle name="Normal 7 4 2 2 2 3 9 2 2" xfId="31676" xr:uid="{00000000-0005-0000-0000-0000D5610000}"/>
    <cellStyle name="Normal 7 4 2 2 2 3 9 3" xfId="22269" xr:uid="{00000000-0005-0000-0000-0000D6610000}"/>
    <cellStyle name="Normal 7 4 2 2 2 4" xfId="10788" xr:uid="{00000000-0005-0000-0000-0000D7610000}"/>
    <cellStyle name="Normal 7 4 2 2 3" xfId="1329" xr:uid="{00000000-0005-0000-0000-0000D8610000}"/>
    <cellStyle name="Normal 7 4 2 2 3 2" xfId="1330" xr:uid="{00000000-0005-0000-0000-0000D9610000}"/>
    <cellStyle name="Normal 7 4 2 2 3 2 10" xfId="10953" xr:uid="{00000000-0005-0000-0000-0000DA610000}"/>
    <cellStyle name="Normal 7 4 2 2 3 2 10 2" xfId="29038" xr:uid="{00000000-0005-0000-0000-0000DB610000}"/>
    <cellStyle name="Normal 7 4 2 2 3 2 11" xfId="17690" xr:uid="{00000000-0005-0000-0000-0000DC610000}"/>
    <cellStyle name="Normal 7 4 2 2 3 2 2" xfId="1496" xr:uid="{00000000-0005-0000-0000-0000DD610000}"/>
    <cellStyle name="Normal 7 4 2 2 3 2 2 2" xfId="1743" xr:uid="{00000000-0005-0000-0000-0000DE610000}"/>
    <cellStyle name="Normal 7 4 2 2 3 2 2 2 2" xfId="2055" xr:uid="{00000000-0005-0000-0000-0000DF610000}"/>
    <cellStyle name="Normal 7 4 2 2 3 2 2 2 2 2" xfId="2933" xr:uid="{00000000-0005-0000-0000-0000E0610000}"/>
    <cellStyle name="Normal 7 4 2 2 3 2 2 2 2 2 2" xfId="5353" xr:uid="{00000000-0005-0000-0000-0000E1610000}"/>
    <cellStyle name="Normal 7 4 2 2 3 2 2 2 2 2 2 2" xfId="10958" xr:uid="{00000000-0005-0000-0000-0000E2610000}"/>
    <cellStyle name="Normal 7 4 2 2 3 2 2 2 2 2 2 2 2" xfId="31131" xr:uid="{00000000-0005-0000-0000-0000E3610000}"/>
    <cellStyle name="Normal 7 4 2 2 3 2 2 2 2 2 2 3" xfId="21261" xr:uid="{00000000-0005-0000-0000-0000E4610000}"/>
    <cellStyle name="Normal 7 4 2 2 3 2 2 2 2 2 3" xfId="7650" xr:uid="{00000000-0005-0000-0000-0000E5610000}"/>
    <cellStyle name="Normal 7 4 2 2 3 2 2 2 2 2 3 2" xfId="10959" xr:uid="{00000000-0005-0000-0000-0000E6610000}"/>
    <cellStyle name="Normal 7 4 2 2 3 2 2 2 2 2 3 2 2" xfId="32455" xr:uid="{00000000-0005-0000-0000-0000E7610000}"/>
    <cellStyle name="Normal 7 4 2 2 3 2 2 2 2 2 3 3" xfId="23558" xr:uid="{00000000-0005-0000-0000-0000E8610000}"/>
    <cellStyle name="Normal 7 4 2 2 3 2 2 2 2 2 4" xfId="10957" xr:uid="{00000000-0005-0000-0000-0000E9610000}"/>
    <cellStyle name="Normal 7 4 2 2 3 2 2 2 2 2 4 2" xfId="29813" xr:uid="{00000000-0005-0000-0000-0000EA610000}"/>
    <cellStyle name="Normal 7 4 2 2 3 2 2 2 2 2 5" xfId="18978" xr:uid="{00000000-0005-0000-0000-0000EB610000}"/>
    <cellStyle name="Normal 7 4 2 2 3 2 2 2 2 3" xfId="3748" xr:uid="{00000000-0005-0000-0000-0000EC610000}"/>
    <cellStyle name="Normal 7 4 2 2 3 2 2 2 2 3 2" xfId="6097" xr:uid="{00000000-0005-0000-0000-0000ED610000}"/>
    <cellStyle name="Normal 7 4 2 2 3 2 2 2 2 3 2 2" xfId="10961" xr:uid="{00000000-0005-0000-0000-0000EE610000}"/>
    <cellStyle name="Normal 7 4 2 2 3 2 2 2 2 3 2 2 2" xfId="31570" xr:uid="{00000000-0005-0000-0000-0000EF610000}"/>
    <cellStyle name="Normal 7 4 2 2 3 2 2 2 2 3 2 3" xfId="22005" xr:uid="{00000000-0005-0000-0000-0000F0610000}"/>
    <cellStyle name="Normal 7 4 2 2 3 2 2 2 2 3 3" xfId="8394" xr:uid="{00000000-0005-0000-0000-0000F1610000}"/>
    <cellStyle name="Normal 7 4 2 2 3 2 2 2 2 3 3 2" xfId="10962" xr:uid="{00000000-0005-0000-0000-0000F2610000}"/>
    <cellStyle name="Normal 7 4 2 2 3 2 2 2 2 3 3 2 2" xfId="32894" xr:uid="{00000000-0005-0000-0000-0000F3610000}"/>
    <cellStyle name="Normal 7 4 2 2 3 2 2 2 2 3 3 3" xfId="24302" xr:uid="{00000000-0005-0000-0000-0000F4610000}"/>
    <cellStyle name="Normal 7 4 2 2 3 2 2 2 2 3 4" xfId="10960" xr:uid="{00000000-0005-0000-0000-0000F5610000}"/>
    <cellStyle name="Normal 7 4 2 2 3 2 2 2 2 3 4 2" xfId="30251" xr:uid="{00000000-0005-0000-0000-0000F6610000}"/>
    <cellStyle name="Normal 7 4 2 2 3 2 2 2 2 3 5" xfId="19722" xr:uid="{00000000-0005-0000-0000-0000F7610000}"/>
    <cellStyle name="Normal 7 4 2 2 3 2 2 2 2 4" xfId="4609" xr:uid="{00000000-0005-0000-0000-0000F8610000}"/>
    <cellStyle name="Normal 7 4 2 2 3 2 2 2 2 4 2" xfId="10963" xr:uid="{00000000-0005-0000-0000-0000F9610000}"/>
    <cellStyle name="Normal 7 4 2 2 3 2 2 2 2 4 2 2" xfId="30695" xr:uid="{00000000-0005-0000-0000-0000FA610000}"/>
    <cellStyle name="Normal 7 4 2 2 3 2 2 2 2 4 3" xfId="20517" xr:uid="{00000000-0005-0000-0000-0000FB610000}"/>
    <cellStyle name="Normal 7 4 2 2 3 2 2 2 2 5" xfId="6906" xr:uid="{00000000-0005-0000-0000-0000FC610000}"/>
    <cellStyle name="Normal 7 4 2 2 3 2 2 2 2 5 2" xfId="10964" xr:uid="{00000000-0005-0000-0000-0000FD610000}"/>
    <cellStyle name="Normal 7 4 2 2 3 2 2 2 2 5 2 2" xfId="32017" xr:uid="{00000000-0005-0000-0000-0000FE610000}"/>
    <cellStyle name="Normal 7 4 2 2 3 2 2 2 2 5 3" xfId="22814" xr:uid="{00000000-0005-0000-0000-0000FF610000}"/>
    <cellStyle name="Normal 7 4 2 2 3 2 2 2 2 6" xfId="10956" xr:uid="{00000000-0005-0000-0000-000000620000}"/>
    <cellStyle name="Normal 7 4 2 2 3 2 2 2 2 6 2" xfId="29377" xr:uid="{00000000-0005-0000-0000-000001620000}"/>
    <cellStyle name="Normal 7 4 2 2 3 2 2 2 2 7" xfId="18234" xr:uid="{00000000-0005-0000-0000-000002620000}"/>
    <cellStyle name="Normal 7 4 2 2 3 2 2 2 3" xfId="2625" xr:uid="{00000000-0005-0000-0000-000003620000}"/>
    <cellStyle name="Normal 7 4 2 2 3 2 2 2 3 2" xfId="5045" xr:uid="{00000000-0005-0000-0000-000004620000}"/>
    <cellStyle name="Normal 7 4 2 2 3 2 2 2 3 2 2" xfId="10966" xr:uid="{00000000-0005-0000-0000-000005620000}"/>
    <cellStyle name="Normal 7 4 2 2 3 2 2 2 3 2 2 2" xfId="30940" xr:uid="{00000000-0005-0000-0000-000006620000}"/>
    <cellStyle name="Normal 7 4 2 2 3 2 2 2 3 2 3" xfId="20953" xr:uid="{00000000-0005-0000-0000-000007620000}"/>
    <cellStyle name="Normal 7 4 2 2 3 2 2 2 3 3" xfId="7342" xr:uid="{00000000-0005-0000-0000-000008620000}"/>
    <cellStyle name="Normal 7 4 2 2 3 2 2 2 3 3 2" xfId="10967" xr:uid="{00000000-0005-0000-0000-000009620000}"/>
    <cellStyle name="Normal 7 4 2 2 3 2 2 2 3 3 2 2" xfId="32264" xr:uid="{00000000-0005-0000-0000-00000A620000}"/>
    <cellStyle name="Normal 7 4 2 2 3 2 2 2 3 3 3" xfId="23250" xr:uid="{00000000-0005-0000-0000-00000B620000}"/>
    <cellStyle name="Normal 7 4 2 2 3 2 2 2 3 4" xfId="10965" xr:uid="{00000000-0005-0000-0000-00000C620000}"/>
    <cellStyle name="Normal 7 4 2 2 3 2 2 2 3 4 2" xfId="29622" xr:uid="{00000000-0005-0000-0000-00000D620000}"/>
    <cellStyle name="Normal 7 4 2 2 3 2 2 2 3 5" xfId="18670" xr:uid="{00000000-0005-0000-0000-00000E620000}"/>
    <cellStyle name="Normal 7 4 2 2 3 2 2 2 4" xfId="3440" xr:uid="{00000000-0005-0000-0000-00000F620000}"/>
    <cellStyle name="Normal 7 4 2 2 3 2 2 2 4 2" xfId="5789" xr:uid="{00000000-0005-0000-0000-000010620000}"/>
    <cellStyle name="Normal 7 4 2 2 3 2 2 2 4 2 2" xfId="10969" xr:uid="{00000000-0005-0000-0000-000011620000}"/>
    <cellStyle name="Normal 7 4 2 2 3 2 2 2 4 2 2 2" xfId="31379" xr:uid="{00000000-0005-0000-0000-000012620000}"/>
    <cellStyle name="Normal 7 4 2 2 3 2 2 2 4 2 3" xfId="21697" xr:uid="{00000000-0005-0000-0000-000013620000}"/>
    <cellStyle name="Normal 7 4 2 2 3 2 2 2 4 3" xfId="8086" xr:uid="{00000000-0005-0000-0000-000014620000}"/>
    <cellStyle name="Normal 7 4 2 2 3 2 2 2 4 3 2" xfId="10970" xr:uid="{00000000-0005-0000-0000-000015620000}"/>
    <cellStyle name="Normal 7 4 2 2 3 2 2 2 4 3 2 2" xfId="32703" xr:uid="{00000000-0005-0000-0000-000016620000}"/>
    <cellStyle name="Normal 7 4 2 2 3 2 2 2 4 3 3" xfId="23994" xr:uid="{00000000-0005-0000-0000-000017620000}"/>
    <cellStyle name="Normal 7 4 2 2 3 2 2 2 4 4" xfId="10968" xr:uid="{00000000-0005-0000-0000-000018620000}"/>
    <cellStyle name="Normal 7 4 2 2 3 2 2 2 4 4 2" xfId="30060" xr:uid="{00000000-0005-0000-0000-000019620000}"/>
    <cellStyle name="Normal 7 4 2 2 3 2 2 2 4 5" xfId="19414" xr:uid="{00000000-0005-0000-0000-00001A620000}"/>
    <cellStyle name="Normal 7 4 2 2 3 2 2 2 5" xfId="4301" xr:uid="{00000000-0005-0000-0000-00001B620000}"/>
    <cellStyle name="Normal 7 4 2 2 3 2 2 2 5 2" xfId="10971" xr:uid="{00000000-0005-0000-0000-00001C620000}"/>
    <cellStyle name="Normal 7 4 2 2 3 2 2 2 5 2 2" xfId="30504" xr:uid="{00000000-0005-0000-0000-00001D620000}"/>
    <cellStyle name="Normal 7 4 2 2 3 2 2 2 5 3" xfId="20209" xr:uid="{00000000-0005-0000-0000-00001E620000}"/>
    <cellStyle name="Normal 7 4 2 2 3 2 2 2 6" xfId="6598" xr:uid="{00000000-0005-0000-0000-00001F620000}"/>
    <cellStyle name="Normal 7 4 2 2 3 2 2 2 6 2" xfId="10972" xr:uid="{00000000-0005-0000-0000-000020620000}"/>
    <cellStyle name="Normal 7 4 2 2 3 2 2 2 6 2 2" xfId="31826" xr:uid="{00000000-0005-0000-0000-000021620000}"/>
    <cellStyle name="Normal 7 4 2 2 3 2 2 2 6 3" xfId="22506" xr:uid="{00000000-0005-0000-0000-000022620000}"/>
    <cellStyle name="Normal 7 4 2 2 3 2 2 2 7" xfId="10955" xr:uid="{00000000-0005-0000-0000-000023620000}"/>
    <cellStyle name="Normal 7 4 2 2 3 2 2 2 7 2" xfId="29186" xr:uid="{00000000-0005-0000-0000-000024620000}"/>
    <cellStyle name="Normal 7 4 2 2 3 2 2 2 8" xfId="17926" xr:uid="{00000000-0005-0000-0000-000025620000}"/>
    <cellStyle name="Normal 7 4 2 2 3 2 2 3" xfId="1901" xr:uid="{00000000-0005-0000-0000-000026620000}"/>
    <cellStyle name="Normal 7 4 2 2 3 2 2 3 2" xfId="2779" xr:uid="{00000000-0005-0000-0000-000027620000}"/>
    <cellStyle name="Normal 7 4 2 2 3 2 2 3 2 2" xfId="5199" xr:uid="{00000000-0005-0000-0000-000028620000}"/>
    <cellStyle name="Normal 7 4 2 2 3 2 2 3 2 2 2" xfId="10975" xr:uid="{00000000-0005-0000-0000-000029620000}"/>
    <cellStyle name="Normal 7 4 2 2 3 2 2 3 2 2 2 2" xfId="31036" xr:uid="{00000000-0005-0000-0000-00002A620000}"/>
    <cellStyle name="Normal 7 4 2 2 3 2 2 3 2 2 3" xfId="21107" xr:uid="{00000000-0005-0000-0000-00002B620000}"/>
    <cellStyle name="Normal 7 4 2 2 3 2 2 3 2 3" xfId="7496" xr:uid="{00000000-0005-0000-0000-00002C620000}"/>
    <cellStyle name="Normal 7 4 2 2 3 2 2 3 2 3 2" xfId="10976" xr:uid="{00000000-0005-0000-0000-00002D620000}"/>
    <cellStyle name="Normal 7 4 2 2 3 2 2 3 2 3 2 2" xfId="32360" xr:uid="{00000000-0005-0000-0000-00002E620000}"/>
    <cellStyle name="Normal 7 4 2 2 3 2 2 3 2 3 3" xfId="23404" xr:uid="{00000000-0005-0000-0000-00002F620000}"/>
    <cellStyle name="Normal 7 4 2 2 3 2 2 3 2 4" xfId="10974" xr:uid="{00000000-0005-0000-0000-000030620000}"/>
    <cellStyle name="Normal 7 4 2 2 3 2 2 3 2 4 2" xfId="29718" xr:uid="{00000000-0005-0000-0000-000031620000}"/>
    <cellStyle name="Normal 7 4 2 2 3 2 2 3 2 5" xfId="18824" xr:uid="{00000000-0005-0000-0000-000032620000}"/>
    <cellStyle name="Normal 7 4 2 2 3 2 2 3 3" xfId="3594" xr:uid="{00000000-0005-0000-0000-000033620000}"/>
    <cellStyle name="Normal 7 4 2 2 3 2 2 3 3 2" xfId="5943" xr:uid="{00000000-0005-0000-0000-000034620000}"/>
    <cellStyle name="Normal 7 4 2 2 3 2 2 3 3 2 2" xfId="10978" xr:uid="{00000000-0005-0000-0000-000035620000}"/>
    <cellStyle name="Normal 7 4 2 2 3 2 2 3 3 2 2 2" xfId="31475" xr:uid="{00000000-0005-0000-0000-000036620000}"/>
    <cellStyle name="Normal 7 4 2 2 3 2 2 3 3 2 3" xfId="21851" xr:uid="{00000000-0005-0000-0000-000037620000}"/>
    <cellStyle name="Normal 7 4 2 2 3 2 2 3 3 3" xfId="8240" xr:uid="{00000000-0005-0000-0000-000038620000}"/>
    <cellStyle name="Normal 7 4 2 2 3 2 2 3 3 3 2" xfId="10979" xr:uid="{00000000-0005-0000-0000-000039620000}"/>
    <cellStyle name="Normal 7 4 2 2 3 2 2 3 3 3 2 2" xfId="32799" xr:uid="{00000000-0005-0000-0000-00003A620000}"/>
    <cellStyle name="Normal 7 4 2 2 3 2 2 3 3 3 3" xfId="24148" xr:uid="{00000000-0005-0000-0000-00003B620000}"/>
    <cellStyle name="Normal 7 4 2 2 3 2 2 3 3 4" xfId="10977" xr:uid="{00000000-0005-0000-0000-00003C620000}"/>
    <cellStyle name="Normal 7 4 2 2 3 2 2 3 3 4 2" xfId="30156" xr:uid="{00000000-0005-0000-0000-00003D620000}"/>
    <cellStyle name="Normal 7 4 2 2 3 2 2 3 3 5" xfId="19568" xr:uid="{00000000-0005-0000-0000-00003E620000}"/>
    <cellStyle name="Normal 7 4 2 2 3 2 2 3 4" xfId="4455" xr:uid="{00000000-0005-0000-0000-00003F620000}"/>
    <cellStyle name="Normal 7 4 2 2 3 2 2 3 4 2" xfId="10980" xr:uid="{00000000-0005-0000-0000-000040620000}"/>
    <cellStyle name="Normal 7 4 2 2 3 2 2 3 4 2 2" xfId="30600" xr:uid="{00000000-0005-0000-0000-000041620000}"/>
    <cellStyle name="Normal 7 4 2 2 3 2 2 3 4 3" xfId="20363" xr:uid="{00000000-0005-0000-0000-000042620000}"/>
    <cellStyle name="Normal 7 4 2 2 3 2 2 3 5" xfId="6752" xr:uid="{00000000-0005-0000-0000-000043620000}"/>
    <cellStyle name="Normal 7 4 2 2 3 2 2 3 5 2" xfId="10981" xr:uid="{00000000-0005-0000-0000-000044620000}"/>
    <cellStyle name="Normal 7 4 2 2 3 2 2 3 5 2 2" xfId="31922" xr:uid="{00000000-0005-0000-0000-000045620000}"/>
    <cellStyle name="Normal 7 4 2 2 3 2 2 3 5 3" xfId="22660" xr:uid="{00000000-0005-0000-0000-000046620000}"/>
    <cellStyle name="Normal 7 4 2 2 3 2 2 3 6" xfId="10973" xr:uid="{00000000-0005-0000-0000-000047620000}"/>
    <cellStyle name="Normal 7 4 2 2 3 2 2 3 6 2" xfId="29282" xr:uid="{00000000-0005-0000-0000-000048620000}"/>
    <cellStyle name="Normal 7 4 2 2 3 2 2 3 7" xfId="18080" xr:uid="{00000000-0005-0000-0000-000049620000}"/>
    <cellStyle name="Normal 7 4 2 2 3 2 2 4" xfId="2471" xr:uid="{00000000-0005-0000-0000-00004A620000}"/>
    <cellStyle name="Normal 7 4 2 2 3 2 2 4 2" xfId="4891" xr:uid="{00000000-0005-0000-0000-00004B620000}"/>
    <cellStyle name="Normal 7 4 2 2 3 2 2 4 2 2" xfId="10983" xr:uid="{00000000-0005-0000-0000-00004C620000}"/>
    <cellStyle name="Normal 7 4 2 2 3 2 2 4 2 2 2" xfId="30845" xr:uid="{00000000-0005-0000-0000-00004D620000}"/>
    <cellStyle name="Normal 7 4 2 2 3 2 2 4 2 3" xfId="20799" xr:uid="{00000000-0005-0000-0000-00004E620000}"/>
    <cellStyle name="Normal 7 4 2 2 3 2 2 4 3" xfId="7188" xr:uid="{00000000-0005-0000-0000-00004F620000}"/>
    <cellStyle name="Normal 7 4 2 2 3 2 2 4 3 2" xfId="10984" xr:uid="{00000000-0005-0000-0000-000050620000}"/>
    <cellStyle name="Normal 7 4 2 2 3 2 2 4 3 2 2" xfId="32169" xr:uid="{00000000-0005-0000-0000-000051620000}"/>
    <cellStyle name="Normal 7 4 2 2 3 2 2 4 3 3" xfId="23096" xr:uid="{00000000-0005-0000-0000-000052620000}"/>
    <cellStyle name="Normal 7 4 2 2 3 2 2 4 4" xfId="10982" xr:uid="{00000000-0005-0000-0000-000053620000}"/>
    <cellStyle name="Normal 7 4 2 2 3 2 2 4 4 2" xfId="29527" xr:uid="{00000000-0005-0000-0000-000054620000}"/>
    <cellStyle name="Normal 7 4 2 2 3 2 2 4 5" xfId="18516" xr:uid="{00000000-0005-0000-0000-000055620000}"/>
    <cellStyle name="Normal 7 4 2 2 3 2 2 5" xfId="3286" xr:uid="{00000000-0005-0000-0000-000056620000}"/>
    <cellStyle name="Normal 7 4 2 2 3 2 2 5 2" xfId="5635" xr:uid="{00000000-0005-0000-0000-000057620000}"/>
    <cellStyle name="Normal 7 4 2 2 3 2 2 5 2 2" xfId="10986" xr:uid="{00000000-0005-0000-0000-000058620000}"/>
    <cellStyle name="Normal 7 4 2 2 3 2 2 5 2 2 2" xfId="31283" xr:uid="{00000000-0005-0000-0000-000059620000}"/>
    <cellStyle name="Normal 7 4 2 2 3 2 2 5 2 3" xfId="21543" xr:uid="{00000000-0005-0000-0000-00005A620000}"/>
    <cellStyle name="Normal 7 4 2 2 3 2 2 5 3" xfId="7932" xr:uid="{00000000-0005-0000-0000-00005B620000}"/>
    <cellStyle name="Normal 7 4 2 2 3 2 2 5 3 2" xfId="10987" xr:uid="{00000000-0005-0000-0000-00005C620000}"/>
    <cellStyle name="Normal 7 4 2 2 3 2 2 5 3 2 2" xfId="32607" xr:uid="{00000000-0005-0000-0000-00005D620000}"/>
    <cellStyle name="Normal 7 4 2 2 3 2 2 5 3 3" xfId="23840" xr:uid="{00000000-0005-0000-0000-00005E620000}"/>
    <cellStyle name="Normal 7 4 2 2 3 2 2 5 4" xfId="10985" xr:uid="{00000000-0005-0000-0000-00005F620000}"/>
    <cellStyle name="Normal 7 4 2 2 3 2 2 5 4 2" xfId="29965" xr:uid="{00000000-0005-0000-0000-000060620000}"/>
    <cellStyle name="Normal 7 4 2 2 3 2 2 5 5" xfId="19260" xr:uid="{00000000-0005-0000-0000-000061620000}"/>
    <cellStyle name="Normal 7 4 2 2 3 2 2 6" xfId="4147" xr:uid="{00000000-0005-0000-0000-000062620000}"/>
    <cellStyle name="Normal 7 4 2 2 3 2 2 6 2" xfId="10988" xr:uid="{00000000-0005-0000-0000-000063620000}"/>
    <cellStyle name="Normal 7 4 2 2 3 2 2 6 2 2" xfId="30408" xr:uid="{00000000-0005-0000-0000-000064620000}"/>
    <cellStyle name="Normal 7 4 2 2 3 2 2 6 3" xfId="20055" xr:uid="{00000000-0005-0000-0000-000065620000}"/>
    <cellStyle name="Normal 7 4 2 2 3 2 2 7" xfId="6444" xr:uid="{00000000-0005-0000-0000-000066620000}"/>
    <cellStyle name="Normal 7 4 2 2 3 2 2 7 2" xfId="10989" xr:uid="{00000000-0005-0000-0000-000067620000}"/>
    <cellStyle name="Normal 7 4 2 2 3 2 2 7 2 2" xfId="31730" xr:uid="{00000000-0005-0000-0000-000068620000}"/>
    <cellStyle name="Normal 7 4 2 2 3 2 2 7 3" xfId="22352" xr:uid="{00000000-0005-0000-0000-000069620000}"/>
    <cellStyle name="Normal 7 4 2 2 3 2 2 8" xfId="10954" xr:uid="{00000000-0005-0000-0000-00006A620000}"/>
    <cellStyle name="Normal 7 4 2 2 3 2 2 8 2" xfId="29091" xr:uid="{00000000-0005-0000-0000-00006B620000}"/>
    <cellStyle name="Normal 7 4 2 2 3 2 2 9" xfId="17772" xr:uid="{00000000-0005-0000-0000-00006C620000}"/>
    <cellStyle name="Normal 7 4 2 2 3 2 3" xfId="1643" xr:uid="{00000000-0005-0000-0000-00006D620000}"/>
    <cellStyle name="Normal 7 4 2 2 3 2 3 2" xfId="1973" xr:uid="{00000000-0005-0000-0000-00006E620000}"/>
    <cellStyle name="Normal 7 4 2 2 3 2 3 2 2" xfId="2851" xr:uid="{00000000-0005-0000-0000-00006F620000}"/>
    <cellStyle name="Normal 7 4 2 2 3 2 3 2 2 2" xfId="5271" xr:uid="{00000000-0005-0000-0000-000070620000}"/>
    <cellStyle name="Normal 7 4 2 2 3 2 3 2 2 2 2" xfId="10993" xr:uid="{00000000-0005-0000-0000-000071620000}"/>
    <cellStyle name="Normal 7 4 2 2 3 2 3 2 2 2 2 2" xfId="31079" xr:uid="{00000000-0005-0000-0000-000072620000}"/>
    <cellStyle name="Normal 7 4 2 2 3 2 3 2 2 2 3" xfId="21179" xr:uid="{00000000-0005-0000-0000-000073620000}"/>
    <cellStyle name="Normal 7 4 2 2 3 2 3 2 2 3" xfId="7568" xr:uid="{00000000-0005-0000-0000-000074620000}"/>
    <cellStyle name="Normal 7 4 2 2 3 2 3 2 2 3 2" xfId="10994" xr:uid="{00000000-0005-0000-0000-000075620000}"/>
    <cellStyle name="Normal 7 4 2 2 3 2 3 2 2 3 2 2" xfId="32403" xr:uid="{00000000-0005-0000-0000-000076620000}"/>
    <cellStyle name="Normal 7 4 2 2 3 2 3 2 2 3 3" xfId="23476" xr:uid="{00000000-0005-0000-0000-000077620000}"/>
    <cellStyle name="Normal 7 4 2 2 3 2 3 2 2 4" xfId="10992" xr:uid="{00000000-0005-0000-0000-000078620000}"/>
    <cellStyle name="Normal 7 4 2 2 3 2 3 2 2 4 2" xfId="29761" xr:uid="{00000000-0005-0000-0000-000079620000}"/>
    <cellStyle name="Normal 7 4 2 2 3 2 3 2 2 5" xfId="18896" xr:uid="{00000000-0005-0000-0000-00007A620000}"/>
    <cellStyle name="Normal 7 4 2 2 3 2 3 2 3" xfId="3666" xr:uid="{00000000-0005-0000-0000-00007B620000}"/>
    <cellStyle name="Normal 7 4 2 2 3 2 3 2 3 2" xfId="6015" xr:uid="{00000000-0005-0000-0000-00007C620000}"/>
    <cellStyle name="Normal 7 4 2 2 3 2 3 2 3 2 2" xfId="10996" xr:uid="{00000000-0005-0000-0000-00007D620000}"/>
    <cellStyle name="Normal 7 4 2 2 3 2 3 2 3 2 2 2" xfId="31518" xr:uid="{00000000-0005-0000-0000-00007E620000}"/>
    <cellStyle name="Normal 7 4 2 2 3 2 3 2 3 2 3" xfId="21923" xr:uid="{00000000-0005-0000-0000-00007F620000}"/>
    <cellStyle name="Normal 7 4 2 2 3 2 3 2 3 3" xfId="8312" xr:uid="{00000000-0005-0000-0000-000080620000}"/>
    <cellStyle name="Normal 7 4 2 2 3 2 3 2 3 3 2" xfId="10997" xr:uid="{00000000-0005-0000-0000-000081620000}"/>
    <cellStyle name="Normal 7 4 2 2 3 2 3 2 3 3 2 2" xfId="32842" xr:uid="{00000000-0005-0000-0000-000082620000}"/>
    <cellStyle name="Normal 7 4 2 2 3 2 3 2 3 3 3" xfId="24220" xr:uid="{00000000-0005-0000-0000-000083620000}"/>
    <cellStyle name="Normal 7 4 2 2 3 2 3 2 3 4" xfId="10995" xr:uid="{00000000-0005-0000-0000-000084620000}"/>
    <cellStyle name="Normal 7 4 2 2 3 2 3 2 3 4 2" xfId="30199" xr:uid="{00000000-0005-0000-0000-000085620000}"/>
    <cellStyle name="Normal 7 4 2 2 3 2 3 2 3 5" xfId="19640" xr:uid="{00000000-0005-0000-0000-000086620000}"/>
    <cellStyle name="Normal 7 4 2 2 3 2 3 2 4" xfId="4527" xr:uid="{00000000-0005-0000-0000-000087620000}"/>
    <cellStyle name="Normal 7 4 2 2 3 2 3 2 4 2" xfId="10998" xr:uid="{00000000-0005-0000-0000-000088620000}"/>
    <cellStyle name="Normal 7 4 2 2 3 2 3 2 4 2 2" xfId="30643" xr:uid="{00000000-0005-0000-0000-000089620000}"/>
    <cellStyle name="Normal 7 4 2 2 3 2 3 2 4 3" xfId="20435" xr:uid="{00000000-0005-0000-0000-00008A620000}"/>
    <cellStyle name="Normal 7 4 2 2 3 2 3 2 5" xfId="6824" xr:uid="{00000000-0005-0000-0000-00008B620000}"/>
    <cellStyle name="Normal 7 4 2 2 3 2 3 2 5 2" xfId="10999" xr:uid="{00000000-0005-0000-0000-00008C620000}"/>
    <cellStyle name="Normal 7 4 2 2 3 2 3 2 5 2 2" xfId="31965" xr:uid="{00000000-0005-0000-0000-00008D620000}"/>
    <cellStyle name="Normal 7 4 2 2 3 2 3 2 5 3" xfId="22732" xr:uid="{00000000-0005-0000-0000-00008E620000}"/>
    <cellStyle name="Normal 7 4 2 2 3 2 3 2 6" xfId="10991" xr:uid="{00000000-0005-0000-0000-00008F620000}"/>
    <cellStyle name="Normal 7 4 2 2 3 2 3 2 6 2" xfId="29325" xr:uid="{00000000-0005-0000-0000-000090620000}"/>
    <cellStyle name="Normal 7 4 2 2 3 2 3 2 7" xfId="18152" xr:uid="{00000000-0005-0000-0000-000091620000}"/>
    <cellStyle name="Normal 7 4 2 2 3 2 3 3" xfId="2543" xr:uid="{00000000-0005-0000-0000-000092620000}"/>
    <cellStyle name="Normal 7 4 2 2 3 2 3 3 2" xfId="4963" xr:uid="{00000000-0005-0000-0000-000093620000}"/>
    <cellStyle name="Normal 7 4 2 2 3 2 3 3 2 2" xfId="11001" xr:uid="{00000000-0005-0000-0000-000094620000}"/>
    <cellStyle name="Normal 7 4 2 2 3 2 3 3 2 2 2" xfId="30888" xr:uid="{00000000-0005-0000-0000-000095620000}"/>
    <cellStyle name="Normal 7 4 2 2 3 2 3 3 2 3" xfId="20871" xr:uid="{00000000-0005-0000-0000-000096620000}"/>
    <cellStyle name="Normal 7 4 2 2 3 2 3 3 3" xfId="7260" xr:uid="{00000000-0005-0000-0000-000097620000}"/>
    <cellStyle name="Normal 7 4 2 2 3 2 3 3 3 2" xfId="11002" xr:uid="{00000000-0005-0000-0000-000098620000}"/>
    <cellStyle name="Normal 7 4 2 2 3 2 3 3 3 2 2" xfId="32212" xr:uid="{00000000-0005-0000-0000-000099620000}"/>
    <cellStyle name="Normal 7 4 2 2 3 2 3 3 3 3" xfId="23168" xr:uid="{00000000-0005-0000-0000-00009A620000}"/>
    <cellStyle name="Normal 7 4 2 2 3 2 3 3 4" xfId="11000" xr:uid="{00000000-0005-0000-0000-00009B620000}"/>
    <cellStyle name="Normal 7 4 2 2 3 2 3 3 4 2" xfId="29570" xr:uid="{00000000-0005-0000-0000-00009C620000}"/>
    <cellStyle name="Normal 7 4 2 2 3 2 3 3 5" xfId="18588" xr:uid="{00000000-0005-0000-0000-00009D620000}"/>
    <cellStyle name="Normal 7 4 2 2 3 2 3 4" xfId="3358" xr:uid="{00000000-0005-0000-0000-00009E620000}"/>
    <cellStyle name="Normal 7 4 2 2 3 2 3 4 2" xfId="5707" xr:uid="{00000000-0005-0000-0000-00009F620000}"/>
    <cellStyle name="Normal 7 4 2 2 3 2 3 4 2 2" xfId="11004" xr:uid="{00000000-0005-0000-0000-0000A0620000}"/>
    <cellStyle name="Normal 7 4 2 2 3 2 3 4 2 2 2" xfId="31326" xr:uid="{00000000-0005-0000-0000-0000A1620000}"/>
    <cellStyle name="Normal 7 4 2 2 3 2 3 4 2 3" xfId="21615" xr:uid="{00000000-0005-0000-0000-0000A2620000}"/>
    <cellStyle name="Normal 7 4 2 2 3 2 3 4 3" xfId="8004" xr:uid="{00000000-0005-0000-0000-0000A3620000}"/>
    <cellStyle name="Normal 7 4 2 2 3 2 3 4 3 2" xfId="11005" xr:uid="{00000000-0005-0000-0000-0000A4620000}"/>
    <cellStyle name="Normal 7 4 2 2 3 2 3 4 3 2 2" xfId="32650" xr:uid="{00000000-0005-0000-0000-0000A5620000}"/>
    <cellStyle name="Normal 7 4 2 2 3 2 3 4 3 3" xfId="23912" xr:uid="{00000000-0005-0000-0000-0000A6620000}"/>
    <cellStyle name="Normal 7 4 2 2 3 2 3 4 4" xfId="11003" xr:uid="{00000000-0005-0000-0000-0000A7620000}"/>
    <cellStyle name="Normal 7 4 2 2 3 2 3 4 4 2" xfId="30008" xr:uid="{00000000-0005-0000-0000-0000A8620000}"/>
    <cellStyle name="Normal 7 4 2 2 3 2 3 4 5" xfId="19332" xr:uid="{00000000-0005-0000-0000-0000A9620000}"/>
    <cellStyle name="Normal 7 4 2 2 3 2 3 5" xfId="4219" xr:uid="{00000000-0005-0000-0000-0000AA620000}"/>
    <cellStyle name="Normal 7 4 2 2 3 2 3 5 2" xfId="11006" xr:uid="{00000000-0005-0000-0000-0000AB620000}"/>
    <cellStyle name="Normal 7 4 2 2 3 2 3 5 2 2" xfId="30451" xr:uid="{00000000-0005-0000-0000-0000AC620000}"/>
    <cellStyle name="Normal 7 4 2 2 3 2 3 5 3" xfId="20127" xr:uid="{00000000-0005-0000-0000-0000AD620000}"/>
    <cellStyle name="Normal 7 4 2 2 3 2 3 6" xfId="6516" xr:uid="{00000000-0005-0000-0000-0000AE620000}"/>
    <cellStyle name="Normal 7 4 2 2 3 2 3 6 2" xfId="11007" xr:uid="{00000000-0005-0000-0000-0000AF620000}"/>
    <cellStyle name="Normal 7 4 2 2 3 2 3 6 2 2" xfId="31773" xr:uid="{00000000-0005-0000-0000-0000B0620000}"/>
    <cellStyle name="Normal 7 4 2 2 3 2 3 6 3" xfId="22424" xr:uid="{00000000-0005-0000-0000-0000B1620000}"/>
    <cellStyle name="Normal 7 4 2 2 3 2 3 7" xfId="10990" xr:uid="{00000000-0005-0000-0000-0000B2620000}"/>
    <cellStyle name="Normal 7 4 2 2 3 2 3 7 2" xfId="29134" xr:uid="{00000000-0005-0000-0000-0000B3620000}"/>
    <cellStyle name="Normal 7 4 2 2 3 2 3 8" xfId="17844" xr:uid="{00000000-0005-0000-0000-0000B4620000}"/>
    <cellStyle name="Normal 7 4 2 2 3 2 4" xfId="1819" xr:uid="{00000000-0005-0000-0000-0000B5620000}"/>
    <cellStyle name="Normal 7 4 2 2 3 2 4 2" xfId="2697" xr:uid="{00000000-0005-0000-0000-0000B6620000}"/>
    <cellStyle name="Normal 7 4 2 2 3 2 4 2 2" xfId="5117" xr:uid="{00000000-0005-0000-0000-0000B7620000}"/>
    <cellStyle name="Normal 7 4 2 2 3 2 4 2 2 2" xfId="11010" xr:uid="{00000000-0005-0000-0000-0000B8620000}"/>
    <cellStyle name="Normal 7 4 2 2 3 2 4 2 2 2 2" xfId="30983" xr:uid="{00000000-0005-0000-0000-0000B9620000}"/>
    <cellStyle name="Normal 7 4 2 2 3 2 4 2 2 3" xfId="21025" xr:uid="{00000000-0005-0000-0000-0000BA620000}"/>
    <cellStyle name="Normal 7 4 2 2 3 2 4 2 3" xfId="7414" xr:uid="{00000000-0005-0000-0000-0000BB620000}"/>
    <cellStyle name="Normal 7 4 2 2 3 2 4 2 3 2" xfId="11011" xr:uid="{00000000-0005-0000-0000-0000BC620000}"/>
    <cellStyle name="Normal 7 4 2 2 3 2 4 2 3 2 2" xfId="32307" xr:uid="{00000000-0005-0000-0000-0000BD620000}"/>
    <cellStyle name="Normal 7 4 2 2 3 2 4 2 3 3" xfId="23322" xr:uid="{00000000-0005-0000-0000-0000BE620000}"/>
    <cellStyle name="Normal 7 4 2 2 3 2 4 2 4" xfId="11009" xr:uid="{00000000-0005-0000-0000-0000BF620000}"/>
    <cellStyle name="Normal 7 4 2 2 3 2 4 2 4 2" xfId="29665" xr:uid="{00000000-0005-0000-0000-0000C0620000}"/>
    <cellStyle name="Normal 7 4 2 2 3 2 4 2 5" xfId="18742" xr:uid="{00000000-0005-0000-0000-0000C1620000}"/>
    <cellStyle name="Normal 7 4 2 2 3 2 4 3" xfId="3512" xr:uid="{00000000-0005-0000-0000-0000C2620000}"/>
    <cellStyle name="Normal 7 4 2 2 3 2 4 3 2" xfId="5861" xr:uid="{00000000-0005-0000-0000-0000C3620000}"/>
    <cellStyle name="Normal 7 4 2 2 3 2 4 3 2 2" xfId="11013" xr:uid="{00000000-0005-0000-0000-0000C4620000}"/>
    <cellStyle name="Normal 7 4 2 2 3 2 4 3 2 2 2" xfId="31422" xr:uid="{00000000-0005-0000-0000-0000C5620000}"/>
    <cellStyle name="Normal 7 4 2 2 3 2 4 3 2 3" xfId="21769" xr:uid="{00000000-0005-0000-0000-0000C6620000}"/>
    <cellStyle name="Normal 7 4 2 2 3 2 4 3 3" xfId="8158" xr:uid="{00000000-0005-0000-0000-0000C7620000}"/>
    <cellStyle name="Normal 7 4 2 2 3 2 4 3 3 2" xfId="11014" xr:uid="{00000000-0005-0000-0000-0000C8620000}"/>
    <cellStyle name="Normal 7 4 2 2 3 2 4 3 3 2 2" xfId="32746" xr:uid="{00000000-0005-0000-0000-0000C9620000}"/>
    <cellStyle name="Normal 7 4 2 2 3 2 4 3 3 3" xfId="24066" xr:uid="{00000000-0005-0000-0000-0000CA620000}"/>
    <cellStyle name="Normal 7 4 2 2 3 2 4 3 4" xfId="11012" xr:uid="{00000000-0005-0000-0000-0000CB620000}"/>
    <cellStyle name="Normal 7 4 2 2 3 2 4 3 4 2" xfId="30103" xr:uid="{00000000-0005-0000-0000-0000CC620000}"/>
    <cellStyle name="Normal 7 4 2 2 3 2 4 3 5" xfId="19486" xr:uid="{00000000-0005-0000-0000-0000CD620000}"/>
    <cellStyle name="Normal 7 4 2 2 3 2 4 4" xfId="4373" xr:uid="{00000000-0005-0000-0000-0000CE620000}"/>
    <cellStyle name="Normal 7 4 2 2 3 2 4 4 2" xfId="11015" xr:uid="{00000000-0005-0000-0000-0000CF620000}"/>
    <cellStyle name="Normal 7 4 2 2 3 2 4 4 2 2" xfId="30547" xr:uid="{00000000-0005-0000-0000-0000D0620000}"/>
    <cellStyle name="Normal 7 4 2 2 3 2 4 4 3" xfId="20281" xr:uid="{00000000-0005-0000-0000-0000D1620000}"/>
    <cellStyle name="Normal 7 4 2 2 3 2 4 5" xfId="6670" xr:uid="{00000000-0005-0000-0000-0000D2620000}"/>
    <cellStyle name="Normal 7 4 2 2 3 2 4 5 2" xfId="11016" xr:uid="{00000000-0005-0000-0000-0000D3620000}"/>
    <cellStyle name="Normal 7 4 2 2 3 2 4 5 2 2" xfId="31869" xr:uid="{00000000-0005-0000-0000-0000D4620000}"/>
    <cellStyle name="Normal 7 4 2 2 3 2 4 5 3" xfId="22578" xr:uid="{00000000-0005-0000-0000-0000D5620000}"/>
    <cellStyle name="Normal 7 4 2 2 3 2 4 6" xfId="11008" xr:uid="{00000000-0005-0000-0000-0000D6620000}"/>
    <cellStyle name="Normal 7 4 2 2 3 2 4 6 2" xfId="29229" xr:uid="{00000000-0005-0000-0000-0000D7620000}"/>
    <cellStyle name="Normal 7 4 2 2 3 2 4 7" xfId="17998" xr:uid="{00000000-0005-0000-0000-0000D8620000}"/>
    <cellStyle name="Normal 7 4 2 2 3 2 5" xfId="2151" xr:uid="{00000000-0005-0000-0000-0000D9620000}"/>
    <cellStyle name="Normal 7 4 2 2 3 2 5 2" xfId="3005" xr:uid="{00000000-0005-0000-0000-0000DA620000}"/>
    <cellStyle name="Normal 7 4 2 2 3 2 5 2 2" xfId="5425" xr:uid="{00000000-0005-0000-0000-0000DB620000}"/>
    <cellStyle name="Normal 7 4 2 2 3 2 5 2 2 2" xfId="11019" xr:uid="{00000000-0005-0000-0000-0000DC620000}"/>
    <cellStyle name="Normal 7 4 2 2 3 2 5 2 2 2 2" xfId="31174" xr:uid="{00000000-0005-0000-0000-0000DD620000}"/>
    <cellStyle name="Normal 7 4 2 2 3 2 5 2 2 3" xfId="21333" xr:uid="{00000000-0005-0000-0000-0000DE620000}"/>
    <cellStyle name="Normal 7 4 2 2 3 2 5 2 3" xfId="7722" xr:uid="{00000000-0005-0000-0000-0000DF620000}"/>
    <cellStyle name="Normal 7 4 2 2 3 2 5 2 3 2" xfId="11020" xr:uid="{00000000-0005-0000-0000-0000E0620000}"/>
    <cellStyle name="Normal 7 4 2 2 3 2 5 2 3 2 2" xfId="32498" xr:uid="{00000000-0005-0000-0000-0000E1620000}"/>
    <cellStyle name="Normal 7 4 2 2 3 2 5 2 3 3" xfId="23630" xr:uid="{00000000-0005-0000-0000-0000E2620000}"/>
    <cellStyle name="Normal 7 4 2 2 3 2 5 2 4" xfId="11018" xr:uid="{00000000-0005-0000-0000-0000E3620000}"/>
    <cellStyle name="Normal 7 4 2 2 3 2 5 2 4 2" xfId="29856" xr:uid="{00000000-0005-0000-0000-0000E4620000}"/>
    <cellStyle name="Normal 7 4 2 2 3 2 5 2 5" xfId="19050" xr:uid="{00000000-0005-0000-0000-0000E5620000}"/>
    <cellStyle name="Normal 7 4 2 2 3 2 5 3" xfId="3844" xr:uid="{00000000-0005-0000-0000-0000E6620000}"/>
    <cellStyle name="Normal 7 4 2 2 3 2 5 3 2" xfId="6169" xr:uid="{00000000-0005-0000-0000-0000E7620000}"/>
    <cellStyle name="Normal 7 4 2 2 3 2 5 3 2 2" xfId="11022" xr:uid="{00000000-0005-0000-0000-0000E8620000}"/>
    <cellStyle name="Normal 7 4 2 2 3 2 5 3 2 2 2" xfId="31613" xr:uid="{00000000-0005-0000-0000-0000E9620000}"/>
    <cellStyle name="Normal 7 4 2 2 3 2 5 3 2 3" xfId="22077" xr:uid="{00000000-0005-0000-0000-0000EA620000}"/>
    <cellStyle name="Normal 7 4 2 2 3 2 5 3 3" xfId="8466" xr:uid="{00000000-0005-0000-0000-0000EB620000}"/>
    <cellStyle name="Normal 7 4 2 2 3 2 5 3 3 2" xfId="11023" xr:uid="{00000000-0005-0000-0000-0000EC620000}"/>
    <cellStyle name="Normal 7 4 2 2 3 2 5 3 3 2 2" xfId="32937" xr:uid="{00000000-0005-0000-0000-0000ED620000}"/>
    <cellStyle name="Normal 7 4 2 2 3 2 5 3 3 3" xfId="24374" xr:uid="{00000000-0005-0000-0000-0000EE620000}"/>
    <cellStyle name="Normal 7 4 2 2 3 2 5 3 4" xfId="11021" xr:uid="{00000000-0005-0000-0000-0000EF620000}"/>
    <cellStyle name="Normal 7 4 2 2 3 2 5 3 4 2" xfId="30294" xr:uid="{00000000-0005-0000-0000-0000F0620000}"/>
    <cellStyle name="Normal 7 4 2 2 3 2 5 3 5" xfId="19794" xr:uid="{00000000-0005-0000-0000-0000F1620000}"/>
    <cellStyle name="Normal 7 4 2 2 3 2 5 4" xfId="4681" xr:uid="{00000000-0005-0000-0000-0000F2620000}"/>
    <cellStyle name="Normal 7 4 2 2 3 2 5 4 2" xfId="11024" xr:uid="{00000000-0005-0000-0000-0000F3620000}"/>
    <cellStyle name="Normal 7 4 2 2 3 2 5 4 2 2" xfId="30738" xr:uid="{00000000-0005-0000-0000-0000F4620000}"/>
    <cellStyle name="Normal 7 4 2 2 3 2 5 4 3" xfId="20589" xr:uid="{00000000-0005-0000-0000-0000F5620000}"/>
    <cellStyle name="Normal 7 4 2 2 3 2 5 5" xfId="6978" xr:uid="{00000000-0005-0000-0000-0000F6620000}"/>
    <cellStyle name="Normal 7 4 2 2 3 2 5 5 2" xfId="11025" xr:uid="{00000000-0005-0000-0000-0000F7620000}"/>
    <cellStyle name="Normal 7 4 2 2 3 2 5 5 2 2" xfId="32060" xr:uid="{00000000-0005-0000-0000-0000F8620000}"/>
    <cellStyle name="Normal 7 4 2 2 3 2 5 5 3" xfId="22886" xr:uid="{00000000-0005-0000-0000-0000F9620000}"/>
    <cellStyle name="Normal 7 4 2 2 3 2 5 6" xfId="11017" xr:uid="{00000000-0005-0000-0000-0000FA620000}"/>
    <cellStyle name="Normal 7 4 2 2 3 2 5 6 2" xfId="29420" xr:uid="{00000000-0005-0000-0000-0000FB620000}"/>
    <cellStyle name="Normal 7 4 2 2 3 2 5 7" xfId="18306" xr:uid="{00000000-0005-0000-0000-0000FC620000}"/>
    <cellStyle name="Normal 7 4 2 2 3 2 6" xfId="2382" xr:uid="{00000000-0005-0000-0000-0000FD620000}"/>
    <cellStyle name="Normal 7 4 2 2 3 2 6 2" xfId="4809" xr:uid="{00000000-0005-0000-0000-0000FE620000}"/>
    <cellStyle name="Normal 7 4 2 2 3 2 6 2 2" xfId="11027" xr:uid="{00000000-0005-0000-0000-0000FF620000}"/>
    <cellStyle name="Normal 7 4 2 2 3 2 6 2 2 2" xfId="30792" xr:uid="{00000000-0005-0000-0000-000000630000}"/>
    <cellStyle name="Normal 7 4 2 2 3 2 6 2 3" xfId="20717" xr:uid="{00000000-0005-0000-0000-000001630000}"/>
    <cellStyle name="Normal 7 4 2 2 3 2 6 3" xfId="7106" xr:uid="{00000000-0005-0000-0000-000002630000}"/>
    <cellStyle name="Normal 7 4 2 2 3 2 6 3 2" xfId="11028" xr:uid="{00000000-0005-0000-0000-000003630000}"/>
    <cellStyle name="Normal 7 4 2 2 3 2 6 3 2 2" xfId="32116" xr:uid="{00000000-0005-0000-0000-000004630000}"/>
    <cellStyle name="Normal 7 4 2 2 3 2 6 3 3" xfId="23014" xr:uid="{00000000-0005-0000-0000-000005630000}"/>
    <cellStyle name="Normal 7 4 2 2 3 2 6 4" xfId="11026" xr:uid="{00000000-0005-0000-0000-000006630000}"/>
    <cellStyle name="Normal 7 4 2 2 3 2 6 4 2" xfId="29474" xr:uid="{00000000-0005-0000-0000-000007630000}"/>
    <cellStyle name="Normal 7 4 2 2 3 2 6 5" xfId="18434" xr:uid="{00000000-0005-0000-0000-000008630000}"/>
    <cellStyle name="Normal 7 4 2 2 3 2 7" xfId="3172" xr:uid="{00000000-0005-0000-0000-000009630000}"/>
    <cellStyle name="Normal 7 4 2 2 3 2 7 2" xfId="5553" xr:uid="{00000000-0005-0000-0000-00000A630000}"/>
    <cellStyle name="Normal 7 4 2 2 3 2 7 2 2" xfId="11030" xr:uid="{00000000-0005-0000-0000-00000B630000}"/>
    <cellStyle name="Normal 7 4 2 2 3 2 7 2 2 2" xfId="31230" xr:uid="{00000000-0005-0000-0000-00000C630000}"/>
    <cellStyle name="Normal 7 4 2 2 3 2 7 2 3" xfId="21461" xr:uid="{00000000-0005-0000-0000-00000D630000}"/>
    <cellStyle name="Normal 7 4 2 2 3 2 7 3" xfId="7850" xr:uid="{00000000-0005-0000-0000-00000E630000}"/>
    <cellStyle name="Normal 7 4 2 2 3 2 7 3 2" xfId="11031" xr:uid="{00000000-0005-0000-0000-00000F630000}"/>
    <cellStyle name="Normal 7 4 2 2 3 2 7 3 2 2" xfId="32554" xr:uid="{00000000-0005-0000-0000-000010630000}"/>
    <cellStyle name="Normal 7 4 2 2 3 2 7 3 3" xfId="23758" xr:uid="{00000000-0005-0000-0000-000011630000}"/>
    <cellStyle name="Normal 7 4 2 2 3 2 7 4" xfId="11029" xr:uid="{00000000-0005-0000-0000-000012630000}"/>
    <cellStyle name="Normal 7 4 2 2 3 2 7 4 2" xfId="29912" xr:uid="{00000000-0005-0000-0000-000013630000}"/>
    <cellStyle name="Normal 7 4 2 2 3 2 7 5" xfId="19178" xr:uid="{00000000-0005-0000-0000-000014630000}"/>
    <cellStyle name="Normal 7 4 2 2 3 2 8" xfId="4065" xr:uid="{00000000-0005-0000-0000-000015630000}"/>
    <cellStyle name="Normal 7 4 2 2 3 2 8 2" xfId="11032" xr:uid="{00000000-0005-0000-0000-000016630000}"/>
    <cellStyle name="Normal 7 4 2 2 3 2 8 2 2" xfId="30355" xr:uid="{00000000-0005-0000-0000-000017630000}"/>
    <cellStyle name="Normal 7 4 2 2 3 2 8 3" xfId="19973" xr:uid="{00000000-0005-0000-0000-000018630000}"/>
    <cellStyle name="Normal 7 4 2 2 3 2 9" xfId="6362" xr:uid="{00000000-0005-0000-0000-000019630000}"/>
    <cellStyle name="Normal 7 4 2 2 3 2 9 2" xfId="11033" xr:uid="{00000000-0005-0000-0000-00001A630000}"/>
    <cellStyle name="Normal 7 4 2 2 3 2 9 2 2" xfId="31677" xr:uid="{00000000-0005-0000-0000-00001B630000}"/>
    <cellStyle name="Normal 7 4 2 2 3 2 9 3" xfId="22270" xr:uid="{00000000-0005-0000-0000-00001C630000}"/>
    <cellStyle name="Normal 7 4 2 2 3 3" xfId="10952" xr:uid="{00000000-0005-0000-0000-00001D630000}"/>
    <cellStyle name="Normal 7 4 2 2 4" xfId="1331" xr:uid="{00000000-0005-0000-0000-00001E630000}"/>
    <cellStyle name="Normal 7 4 2 2 4 10" xfId="11034" xr:uid="{00000000-0005-0000-0000-00001F630000}"/>
    <cellStyle name="Normal 7 4 2 2 4 10 2" xfId="29039" xr:uid="{00000000-0005-0000-0000-000020630000}"/>
    <cellStyle name="Normal 7 4 2 2 4 11" xfId="17691" xr:uid="{00000000-0005-0000-0000-000021630000}"/>
    <cellStyle name="Normal 7 4 2 2 4 2" xfId="1497" xr:uid="{00000000-0005-0000-0000-000022630000}"/>
    <cellStyle name="Normal 7 4 2 2 4 2 2" xfId="1744" xr:uid="{00000000-0005-0000-0000-000023630000}"/>
    <cellStyle name="Normal 7 4 2 2 4 2 2 2" xfId="2056" xr:uid="{00000000-0005-0000-0000-000024630000}"/>
    <cellStyle name="Normal 7 4 2 2 4 2 2 2 2" xfId="2934" xr:uid="{00000000-0005-0000-0000-000025630000}"/>
    <cellStyle name="Normal 7 4 2 2 4 2 2 2 2 2" xfId="5354" xr:uid="{00000000-0005-0000-0000-000026630000}"/>
    <cellStyle name="Normal 7 4 2 2 4 2 2 2 2 2 2" xfId="11039" xr:uid="{00000000-0005-0000-0000-000027630000}"/>
    <cellStyle name="Normal 7 4 2 2 4 2 2 2 2 2 2 2" xfId="31132" xr:uid="{00000000-0005-0000-0000-000028630000}"/>
    <cellStyle name="Normal 7 4 2 2 4 2 2 2 2 2 3" xfId="21262" xr:uid="{00000000-0005-0000-0000-000029630000}"/>
    <cellStyle name="Normal 7 4 2 2 4 2 2 2 2 3" xfId="7651" xr:uid="{00000000-0005-0000-0000-00002A630000}"/>
    <cellStyle name="Normal 7 4 2 2 4 2 2 2 2 3 2" xfId="11040" xr:uid="{00000000-0005-0000-0000-00002B630000}"/>
    <cellStyle name="Normal 7 4 2 2 4 2 2 2 2 3 2 2" xfId="32456" xr:uid="{00000000-0005-0000-0000-00002C630000}"/>
    <cellStyle name="Normal 7 4 2 2 4 2 2 2 2 3 3" xfId="23559" xr:uid="{00000000-0005-0000-0000-00002D630000}"/>
    <cellStyle name="Normal 7 4 2 2 4 2 2 2 2 4" xfId="11038" xr:uid="{00000000-0005-0000-0000-00002E630000}"/>
    <cellStyle name="Normal 7 4 2 2 4 2 2 2 2 4 2" xfId="29814" xr:uid="{00000000-0005-0000-0000-00002F630000}"/>
    <cellStyle name="Normal 7 4 2 2 4 2 2 2 2 5" xfId="18979" xr:uid="{00000000-0005-0000-0000-000030630000}"/>
    <cellStyle name="Normal 7 4 2 2 4 2 2 2 3" xfId="3749" xr:uid="{00000000-0005-0000-0000-000031630000}"/>
    <cellStyle name="Normal 7 4 2 2 4 2 2 2 3 2" xfId="6098" xr:uid="{00000000-0005-0000-0000-000032630000}"/>
    <cellStyle name="Normal 7 4 2 2 4 2 2 2 3 2 2" xfId="11042" xr:uid="{00000000-0005-0000-0000-000033630000}"/>
    <cellStyle name="Normal 7 4 2 2 4 2 2 2 3 2 2 2" xfId="31571" xr:uid="{00000000-0005-0000-0000-000034630000}"/>
    <cellStyle name="Normal 7 4 2 2 4 2 2 2 3 2 3" xfId="22006" xr:uid="{00000000-0005-0000-0000-000035630000}"/>
    <cellStyle name="Normal 7 4 2 2 4 2 2 2 3 3" xfId="8395" xr:uid="{00000000-0005-0000-0000-000036630000}"/>
    <cellStyle name="Normal 7 4 2 2 4 2 2 2 3 3 2" xfId="11043" xr:uid="{00000000-0005-0000-0000-000037630000}"/>
    <cellStyle name="Normal 7 4 2 2 4 2 2 2 3 3 2 2" xfId="32895" xr:uid="{00000000-0005-0000-0000-000038630000}"/>
    <cellStyle name="Normal 7 4 2 2 4 2 2 2 3 3 3" xfId="24303" xr:uid="{00000000-0005-0000-0000-000039630000}"/>
    <cellStyle name="Normal 7 4 2 2 4 2 2 2 3 4" xfId="11041" xr:uid="{00000000-0005-0000-0000-00003A630000}"/>
    <cellStyle name="Normal 7 4 2 2 4 2 2 2 3 4 2" xfId="30252" xr:uid="{00000000-0005-0000-0000-00003B630000}"/>
    <cellStyle name="Normal 7 4 2 2 4 2 2 2 3 5" xfId="19723" xr:uid="{00000000-0005-0000-0000-00003C630000}"/>
    <cellStyle name="Normal 7 4 2 2 4 2 2 2 4" xfId="4610" xr:uid="{00000000-0005-0000-0000-00003D630000}"/>
    <cellStyle name="Normal 7 4 2 2 4 2 2 2 4 2" xfId="11044" xr:uid="{00000000-0005-0000-0000-00003E630000}"/>
    <cellStyle name="Normal 7 4 2 2 4 2 2 2 4 2 2" xfId="30696" xr:uid="{00000000-0005-0000-0000-00003F630000}"/>
    <cellStyle name="Normal 7 4 2 2 4 2 2 2 4 3" xfId="20518" xr:uid="{00000000-0005-0000-0000-000040630000}"/>
    <cellStyle name="Normal 7 4 2 2 4 2 2 2 5" xfId="6907" xr:uid="{00000000-0005-0000-0000-000041630000}"/>
    <cellStyle name="Normal 7 4 2 2 4 2 2 2 5 2" xfId="11045" xr:uid="{00000000-0005-0000-0000-000042630000}"/>
    <cellStyle name="Normal 7 4 2 2 4 2 2 2 5 2 2" xfId="32018" xr:uid="{00000000-0005-0000-0000-000043630000}"/>
    <cellStyle name="Normal 7 4 2 2 4 2 2 2 5 3" xfId="22815" xr:uid="{00000000-0005-0000-0000-000044630000}"/>
    <cellStyle name="Normal 7 4 2 2 4 2 2 2 6" xfId="11037" xr:uid="{00000000-0005-0000-0000-000045630000}"/>
    <cellStyle name="Normal 7 4 2 2 4 2 2 2 6 2" xfId="29378" xr:uid="{00000000-0005-0000-0000-000046630000}"/>
    <cellStyle name="Normal 7 4 2 2 4 2 2 2 7" xfId="18235" xr:uid="{00000000-0005-0000-0000-000047630000}"/>
    <cellStyle name="Normal 7 4 2 2 4 2 2 3" xfId="2626" xr:uid="{00000000-0005-0000-0000-000048630000}"/>
    <cellStyle name="Normal 7 4 2 2 4 2 2 3 2" xfId="5046" xr:uid="{00000000-0005-0000-0000-000049630000}"/>
    <cellStyle name="Normal 7 4 2 2 4 2 2 3 2 2" xfId="11047" xr:uid="{00000000-0005-0000-0000-00004A630000}"/>
    <cellStyle name="Normal 7 4 2 2 4 2 2 3 2 2 2" xfId="30941" xr:uid="{00000000-0005-0000-0000-00004B630000}"/>
    <cellStyle name="Normal 7 4 2 2 4 2 2 3 2 3" xfId="20954" xr:uid="{00000000-0005-0000-0000-00004C630000}"/>
    <cellStyle name="Normal 7 4 2 2 4 2 2 3 3" xfId="7343" xr:uid="{00000000-0005-0000-0000-00004D630000}"/>
    <cellStyle name="Normal 7 4 2 2 4 2 2 3 3 2" xfId="11048" xr:uid="{00000000-0005-0000-0000-00004E630000}"/>
    <cellStyle name="Normal 7 4 2 2 4 2 2 3 3 2 2" xfId="32265" xr:uid="{00000000-0005-0000-0000-00004F630000}"/>
    <cellStyle name="Normal 7 4 2 2 4 2 2 3 3 3" xfId="23251" xr:uid="{00000000-0005-0000-0000-000050630000}"/>
    <cellStyle name="Normal 7 4 2 2 4 2 2 3 4" xfId="11046" xr:uid="{00000000-0005-0000-0000-000051630000}"/>
    <cellStyle name="Normal 7 4 2 2 4 2 2 3 4 2" xfId="29623" xr:uid="{00000000-0005-0000-0000-000052630000}"/>
    <cellStyle name="Normal 7 4 2 2 4 2 2 3 5" xfId="18671" xr:uid="{00000000-0005-0000-0000-000053630000}"/>
    <cellStyle name="Normal 7 4 2 2 4 2 2 4" xfId="3441" xr:uid="{00000000-0005-0000-0000-000054630000}"/>
    <cellStyle name="Normal 7 4 2 2 4 2 2 4 2" xfId="5790" xr:uid="{00000000-0005-0000-0000-000055630000}"/>
    <cellStyle name="Normal 7 4 2 2 4 2 2 4 2 2" xfId="11050" xr:uid="{00000000-0005-0000-0000-000056630000}"/>
    <cellStyle name="Normal 7 4 2 2 4 2 2 4 2 2 2" xfId="31380" xr:uid="{00000000-0005-0000-0000-000057630000}"/>
    <cellStyle name="Normal 7 4 2 2 4 2 2 4 2 3" xfId="21698" xr:uid="{00000000-0005-0000-0000-000058630000}"/>
    <cellStyle name="Normal 7 4 2 2 4 2 2 4 3" xfId="8087" xr:uid="{00000000-0005-0000-0000-000059630000}"/>
    <cellStyle name="Normal 7 4 2 2 4 2 2 4 3 2" xfId="11051" xr:uid="{00000000-0005-0000-0000-00005A630000}"/>
    <cellStyle name="Normal 7 4 2 2 4 2 2 4 3 2 2" xfId="32704" xr:uid="{00000000-0005-0000-0000-00005B630000}"/>
    <cellStyle name="Normal 7 4 2 2 4 2 2 4 3 3" xfId="23995" xr:uid="{00000000-0005-0000-0000-00005C630000}"/>
    <cellStyle name="Normal 7 4 2 2 4 2 2 4 4" xfId="11049" xr:uid="{00000000-0005-0000-0000-00005D630000}"/>
    <cellStyle name="Normal 7 4 2 2 4 2 2 4 4 2" xfId="30061" xr:uid="{00000000-0005-0000-0000-00005E630000}"/>
    <cellStyle name="Normal 7 4 2 2 4 2 2 4 5" xfId="19415" xr:uid="{00000000-0005-0000-0000-00005F630000}"/>
    <cellStyle name="Normal 7 4 2 2 4 2 2 5" xfId="4302" xr:uid="{00000000-0005-0000-0000-000060630000}"/>
    <cellStyle name="Normal 7 4 2 2 4 2 2 5 2" xfId="11052" xr:uid="{00000000-0005-0000-0000-000061630000}"/>
    <cellStyle name="Normal 7 4 2 2 4 2 2 5 2 2" xfId="30505" xr:uid="{00000000-0005-0000-0000-000062630000}"/>
    <cellStyle name="Normal 7 4 2 2 4 2 2 5 3" xfId="20210" xr:uid="{00000000-0005-0000-0000-000063630000}"/>
    <cellStyle name="Normal 7 4 2 2 4 2 2 6" xfId="6599" xr:uid="{00000000-0005-0000-0000-000064630000}"/>
    <cellStyle name="Normal 7 4 2 2 4 2 2 6 2" xfId="11053" xr:uid="{00000000-0005-0000-0000-000065630000}"/>
    <cellStyle name="Normal 7 4 2 2 4 2 2 6 2 2" xfId="31827" xr:uid="{00000000-0005-0000-0000-000066630000}"/>
    <cellStyle name="Normal 7 4 2 2 4 2 2 6 3" xfId="22507" xr:uid="{00000000-0005-0000-0000-000067630000}"/>
    <cellStyle name="Normal 7 4 2 2 4 2 2 7" xfId="11036" xr:uid="{00000000-0005-0000-0000-000068630000}"/>
    <cellStyle name="Normal 7 4 2 2 4 2 2 7 2" xfId="29187" xr:uid="{00000000-0005-0000-0000-000069630000}"/>
    <cellStyle name="Normal 7 4 2 2 4 2 2 8" xfId="17927" xr:uid="{00000000-0005-0000-0000-00006A630000}"/>
    <cellStyle name="Normal 7 4 2 2 4 2 3" xfId="1902" xr:uid="{00000000-0005-0000-0000-00006B630000}"/>
    <cellStyle name="Normal 7 4 2 2 4 2 3 2" xfId="2780" xr:uid="{00000000-0005-0000-0000-00006C630000}"/>
    <cellStyle name="Normal 7 4 2 2 4 2 3 2 2" xfId="5200" xr:uid="{00000000-0005-0000-0000-00006D630000}"/>
    <cellStyle name="Normal 7 4 2 2 4 2 3 2 2 2" xfId="11056" xr:uid="{00000000-0005-0000-0000-00006E630000}"/>
    <cellStyle name="Normal 7 4 2 2 4 2 3 2 2 2 2" xfId="31037" xr:uid="{00000000-0005-0000-0000-00006F630000}"/>
    <cellStyle name="Normal 7 4 2 2 4 2 3 2 2 3" xfId="21108" xr:uid="{00000000-0005-0000-0000-000070630000}"/>
    <cellStyle name="Normal 7 4 2 2 4 2 3 2 3" xfId="7497" xr:uid="{00000000-0005-0000-0000-000071630000}"/>
    <cellStyle name="Normal 7 4 2 2 4 2 3 2 3 2" xfId="11057" xr:uid="{00000000-0005-0000-0000-000072630000}"/>
    <cellStyle name="Normal 7 4 2 2 4 2 3 2 3 2 2" xfId="32361" xr:uid="{00000000-0005-0000-0000-000073630000}"/>
    <cellStyle name="Normal 7 4 2 2 4 2 3 2 3 3" xfId="23405" xr:uid="{00000000-0005-0000-0000-000074630000}"/>
    <cellStyle name="Normal 7 4 2 2 4 2 3 2 4" xfId="11055" xr:uid="{00000000-0005-0000-0000-000075630000}"/>
    <cellStyle name="Normal 7 4 2 2 4 2 3 2 4 2" xfId="29719" xr:uid="{00000000-0005-0000-0000-000076630000}"/>
    <cellStyle name="Normal 7 4 2 2 4 2 3 2 5" xfId="18825" xr:uid="{00000000-0005-0000-0000-000077630000}"/>
    <cellStyle name="Normal 7 4 2 2 4 2 3 3" xfId="3595" xr:uid="{00000000-0005-0000-0000-000078630000}"/>
    <cellStyle name="Normal 7 4 2 2 4 2 3 3 2" xfId="5944" xr:uid="{00000000-0005-0000-0000-000079630000}"/>
    <cellStyle name="Normal 7 4 2 2 4 2 3 3 2 2" xfId="11059" xr:uid="{00000000-0005-0000-0000-00007A630000}"/>
    <cellStyle name="Normal 7 4 2 2 4 2 3 3 2 2 2" xfId="31476" xr:uid="{00000000-0005-0000-0000-00007B630000}"/>
    <cellStyle name="Normal 7 4 2 2 4 2 3 3 2 3" xfId="21852" xr:uid="{00000000-0005-0000-0000-00007C630000}"/>
    <cellStyle name="Normal 7 4 2 2 4 2 3 3 3" xfId="8241" xr:uid="{00000000-0005-0000-0000-00007D630000}"/>
    <cellStyle name="Normal 7 4 2 2 4 2 3 3 3 2" xfId="11060" xr:uid="{00000000-0005-0000-0000-00007E630000}"/>
    <cellStyle name="Normal 7 4 2 2 4 2 3 3 3 2 2" xfId="32800" xr:uid="{00000000-0005-0000-0000-00007F630000}"/>
    <cellStyle name="Normal 7 4 2 2 4 2 3 3 3 3" xfId="24149" xr:uid="{00000000-0005-0000-0000-000080630000}"/>
    <cellStyle name="Normal 7 4 2 2 4 2 3 3 4" xfId="11058" xr:uid="{00000000-0005-0000-0000-000081630000}"/>
    <cellStyle name="Normal 7 4 2 2 4 2 3 3 4 2" xfId="30157" xr:uid="{00000000-0005-0000-0000-000082630000}"/>
    <cellStyle name="Normal 7 4 2 2 4 2 3 3 5" xfId="19569" xr:uid="{00000000-0005-0000-0000-000083630000}"/>
    <cellStyle name="Normal 7 4 2 2 4 2 3 4" xfId="4456" xr:uid="{00000000-0005-0000-0000-000084630000}"/>
    <cellStyle name="Normal 7 4 2 2 4 2 3 4 2" xfId="11061" xr:uid="{00000000-0005-0000-0000-000085630000}"/>
    <cellStyle name="Normal 7 4 2 2 4 2 3 4 2 2" xfId="30601" xr:uid="{00000000-0005-0000-0000-000086630000}"/>
    <cellStyle name="Normal 7 4 2 2 4 2 3 4 3" xfId="20364" xr:uid="{00000000-0005-0000-0000-000087630000}"/>
    <cellStyle name="Normal 7 4 2 2 4 2 3 5" xfId="6753" xr:uid="{00000000-0005-0000-0000-000088630000}"/>
    <cellStyle name="Normal 7 4 2 2 4 2 3 5 2" xfId="11062" xr:uid="{00000000-0005-0000-0000-000089630000}"/>
    <cellStyle name="Normal 7 4 2 2 4 2 3 5 2 2" xfId="31923" xr:uid="{00000000-0005-0000-0000-00008A630000}"/>
    <cellStyle name="Normal 7 4 2 2 4 2 3 5 3" xfId="22661" xr:uid="{00000000-0005-0000-0000-00008B630000}"/>
    <cellStyle name="Normal 7 4 2 2 4 2 3 6" xfId="11054" xr:uid="{00000000-0005-0000-0000-00008C630000}"/>
    <cellStyle name="Normal 7 4 2 2 4 2 3 6 2" xfId="29283" xr:uid="{00000000-0005-0000-0000-00008D630000}"/>
    <cellStyle name="Normal 7 4 2 2 4 2 3 7" xfId="18081" xr:uid="{00000000-0005-0000-0000-00008E630000}"/>
    <cellStyle name="Normal 7 4 2 2 4 2 4" xfId="2472" xr:uid="{00000000-0005-0000-0000-00008F630000}"/>
    <cellStyle name="Normal 7 4 2 2 4 2 4 2" xfId="4892" xr:uid="{00000000-0005-0000-0000-000090630000}"/>
    <cellStyle name="Normal 7 4 2 2 4 2 4 2 2" xfId="11064" xr:uid="{00000000-0005-0000-0000-000091630000}"/>
    <cellStyle name="Normal 7 4 2 2 4 2 4 2 2 2" xfId="30846" xr:uid="{00000000-0005-0000-0000-000092630000}"/>
    <cellStyle name="Normal 7 4 2 2 4 2 4 2 3" xfId="20800" xr:uid="{00000000-0005-0000-0000-000093630000}"/>
    <cellStyle name="Normal 7 4 2 2 4 2 4 3" xfId="7189" xr:uid="{00000000-0005-0000-0000-000094630000}"/>
    <cellStyle name="Normal 7 4 2 2 4 2 4 3 2" xfId="11065" xr:uid="{00000000-0005-0000-0000-000095630000}"/>
    <cellStyle name="Normal 7 4 2 2 4 2 4 3 2 2" xfId="32170" xr:uid="{00000000-0005-0000-0000-000096630000}"/>
    <cellStyle name="Normal 7 4 2 2 4 2 4 3 3" xfId="23097" xr:uid="{00000000-0005-0000-0000-000097630000}"/>
    <cellStyle name="Normal 7 4 2 2 4 2 4 4" xfId="11063" xr:uid="{00000000-0005-0000-0000-000098630000}"/>
    <cellStyle name="Normal 7 4 2 2 4 2 4 4 2" xfId="29528" xr:uid="{00000000-0005-0000-0000-000099630000}"/>
    <cellStyle name="Normal 7 4 2 2 4 2 4 5" xfId="18517" xr:uid="{00000000-0005-0000-0000-00009A630000}"/>
    <cellStyle name="Normal 7 4 2 2 4 2 5" xfId="3287" xr:uid="{00000000-0005-0000-0000-00009B630000}"/>
    <cellStyle name="Normal 7 4 2 2 4 2 5 2" xfId="5636" xr:uid="{00000000-0005-0000-0000-00009C630000}"/>
    <cellStyle name="Normal 7 4 2 2 4 2 5 2 2" xfId="11067" xr:uid="{00000000-0005-0000-0000-00009D630000}"/>
    <cellStyle name="Normal 7 4 2 2 4 2 5 2 2 2" xfId="31284" xr:uid="{00000000-0005-0000-0000-00009E630000}"/>
    <cellStyle name="Normal 7 4 2 2 4 2 5 2 3" xfId="21544" xr:uid="{00000000-0005-0000-0000-00009F630000}"/>
    <cellStyle name="Normal 7 4 2 2 4 2 5 3" xfId="7933" xr:uid="{00000000-0005-0000-0000-0000A0630000}"/>
    <cellStyle name="Normal 7 4 2 2 4 2 5 3 2" xfId="11068" xr:uid="{00000000-0005-0000-0000-0000A1630000}"/>
    <cellStyle name="Normal 7 4 2 2 4 2 5 3 2 2" xfId="32608" xr:uid="{00000000-0005-0000-0000-0000A2630000}"/>
    <cellStyle name="Normal 7 4 2 2 4 2 5 3 3" xfId="23841" xr:uid="{00000000-0005-0000-0000-0000A3630000}"/>
    <cellStyle name="Normal 7 4 2 2 4 2 5 4" xfId="11066" xr:uid="{00000000-0005-0000-0000-0000A4630000}"/>
    <cellStyle name="Normal 7 4 2 2 4 2 5 4 2" xfId="29966" xr:uid="{00000000-0005-0000-0000-0000A5630000}"/>
    <cellStyle name="Normal 7 4 2 2 4 2 5 5" xfId="19261" xr:uid="{00000000-0005-0000-0000-0000A6630000}"/>
    <cellStyle name="Normal 7 4 2 2 4 2 6" xfId="4148" xr:uid="{00000000-0005-0000-0000-0000A7630000}"/>
    <cellStyle name="Normal 7 4 2 2 4 2 6 2" xfId="11069" xr:uid="{00000000-0005-0000-0000-0000A8630000}"/>
    <cellStyle name="Normal 7 4 2 2 4 2 6 2 2" xfId="30409" xr:uid="{00000000-0005-0000-0000-0000A9630000}"/>
    <cellStyle name="Normal 7 4 2 2 4 2 6 3" xfId="20056" xr:uid="{00000000-0005-0000-0000-0000AA630000}"/>
    <cellStyle name="Normal 7 4 2 2 4 2 7" xfId="6445" xr:uid="{00000000-0005-0000-0000-0000AB630000}"/>
    <cellStyle name="Normal 7 4 2 2 4 2 7 2" xfId="11070" xr:uid="{00000000-0005-0000-0000-0000AC630000}"/>
    <cellStyle name="Normal 7 4 2 2 4 2 7 2 2" xfId="31731" xr:uid="{00000000-0005-0000-0000-0000AD630000}"/>
    <cellStyle name="Normal 7 4 2 2 4 2 7 3" xfId="22353" xr:uid="{00000000-0005-0000-0000-0000AE630000}"/>
    <cellStyle name="Normal 7 4 2 2 4 2 8" xfId="11035" xr:uid="{00000000-0005-0000-0000-0000AF630000}"/>
    <cellStyle name="Normal 7 4 2 2 4 2 8 2" xfId="29092" xr:uid="{00000000-0005-0000-0000-0000B0630000}"/>
    <cellStyle name="Normal 7 4 2 2 4 2 9" xfId="17773" xr:uid="{00000000-0005-0000-0000-0000B1630000}"/>
    <cellStyle name="Normal 7 4 2 2 4 3" xfId="1644" xr:uid="{00000000-0005-0000-0000-0000B2630000}"/>
    <cellStyle name="Normal 7 4 2 2 4 3 2" xfId="1974" xr:uid="{00000000-0005-0000-0000-0000B3630000}"/>
    <cellStyle name="Normal 7 4 2 2 4 3 2 2" xfId="2852" xr:uid="{00000000-0005-0000-0000-0000B4630000}"/>
    <cellStyle name="Normal 7 4 2 2 4 3 2 2 2" xfId="5272" xr:uid="{00000000-0005-0000-0000-0000B5630000}"/>
    <cellStyle name="Normal 7 4 2 2 4 3 2 2 2 2" xfId="11074" xr:uid="{00000000-0005-0000-0000-0000B6630000}"/>
    <cellStyle name="Normal 7 4 2 2 4 3 2 2 2 2 2" xfId="31080" xr:uid="{00000000-0005-0000-0000-0000B7630000}"/>
    <cellStyle name="Normal 7 4 2 2 4 3 2 2 2 3" xfId="21180" xr:uid="{00000000-0005-0000-0000-0000B8630000}"/>
    <cellStyle name="Normal 7 4 2 2 4 3 2 2 3" xfId="7569" xr:uid="{00000000-0005-0000-0000-0000B9630000}"/>
    <cellStyle name="Normal 7 4 2 2 4 3 2 2 3 2" xfId="11075" xr:uid="{00000000-0005-0000-0000-0000BA630000}"/>
    <cellStyle name="Normal 7 4 2 2 4 3 2 2 3 2 2" xfId="32404" xr:uid="{00000000-0005-0000-0000-0000BB630000}"/>
    <cellStyle name="Normal 7 4 2 2 4 3 2 2 3 3" xfId="23477" xr:uid="{00000000-0005-0000-0000-0000BC630000}"/>
    <cellStyle name="Normal 7 4 2 2 4 3 2 2 4" xfId="11073" xr:uid="{00000000-0005-0000-0000-0000BD630000}"/>
    <cellStyle name="Normal 7 4 2 2 4 3 2 2 4 2" xfId="29762" xr:uid="{00000000-0005-0000-0000-0000BE630000}"/>
    <cellStyle name="Normal 7 4 2 2 4 3 2 2 5" xfId="18897" xr:uid="{00000000-0005-0000-0000-0000BF630000}"/>
    <cellStyle name="Normal 7 4 2 2 4 3 2 3" xfId="3667" xr:uid="{00000000-0005-0000-0000-0000C0630000}"/>
    <cellStyle name="Normal 7 4 2 2 4 3 2 3 2" xfId="6016" xr:uid="{00000000-0005-0000-0000-0000C1630000}"/>
    <cellStyle name="Normal 7 4 2 2 4 3 2 3 2 2" xfId="11077" xr:uid="{00000000-0005-0000-0000-0000C2630000}"/>
    <cellStyle name="Normal 7 4 2 2 4 3 2 3 2 2 2" xfId="31519" xr:uid="{00000000-0005-0000-0000-0000C3630000}"/>
    <cellStyle name="Normal 7 4 2 2 4 3 2 3 2 3" xfId="21924" xr:uid="{00000000-0005-0000-0000-0000C4630000}"/>
    <cellStyle name="Normal 7 4 2 2 4 3 2 3 3" xfId="8313" xr:uid="{00000000-0005-0000-0000-0000C5630000}"/>
    <cellStyle name="Normal 7 4 2 2 4 3 2 3 3 2" xfId="11078" xr:uid="{00000000-0005-0000-0000-0000C6630000}"/>
    <cellStyle name="Normal 7 4 2 2 4 3 2 3 3 2 2" xfId="32843" xr:uid="{00000000-0005-0000-0000-0000C7630000}"/>
    <cellStyle name="Normal 7 4 2 2 4 3 2 3 3 3" xfId="24221" xr:uid="{00000000-0005-0000-0000-0000C8630000}"/>
    <cellStyle name="Normal 7 4 2 2 4 3 2 3 4" xfId="11076" xr:uid="{00000000-0005-0000-0000-0000C9630000}"/>
    <cellStyle name="Normal 7 4 2 2 4 3 2 3 4 2" xfId="30200" xr:uid="{00000000-0005-0000-0000-0000CA630000}"/>
    <cellStyle name="Normal 7 4 2 2 4 3 2 3 5" xfId="19641" xr:uid="{00000000-0005-0000-0000-0000CB630000}"/>
    <cellStyle name="Normal 7 4 2 2 4 3 2 4" xfId="4528" xr:uid="{00000000-0005-0000-0000-0000CC630000}"/>
    <cellStyle name="Normal 7 4 2 2 4 3 2 4 2" xfId="11079" xr:uid="{00000000-0005-0000-0000-0000CD630000}"/>
    <cellStyle name="Normal 7 4 2 2 4 3 2 4 2 2" xfId="30644" xr:uid="{00000000-0005-0000-0000-0000CE630000}"/>
    <cellStyle name="Normal 7 4 2 2 4 3 2 4 3" xfId="20436" xr:uid="{00000000-0005-0000-0000-0000CF630000}"/>
    <cellStyle name="Normal 7 4 2 2 4 3 2 5" xfId="6825" xr:uid="{00000000-0005-0000-0000-0000D0630000}"/>
    <cellStyle name="Normal 7 4 2 2 4 3 2 5 2" xfId="11080" xr:uid="{00000000-0005-0000-0000-0000D1630000}"/>
    <cellStyle name="Normal 7 4 2 2 4 3 2 5 2 2" xfId="31966" xr:uid="{00000000-0005-0000-0000-0000D2630000}"/>
    <cellStyle name="Normal 7 4 2 2 4 3 2 5 3" xfId="22733" xr:uid="{00000000-0005-0000-0000-0000D3630000}"/>
    <cellStyle name="Normal 7 4 2 2 4 3 2 6" xfId="11072" xr:uid="{00000000-0005-0000-0000-0000D4630000}"/>
    <cellStyle name="Normal 7 4 2 2 4 3 2 6 2" xfId="29326" xr:uid="{00000000-0005-0000-0000-0000D5630000}"/>
    <cellStyle name="Normal 7 4 2 2 4 3 2 7" xfId="18153" xr:uid="{00000000-0005-0000-0000-0000D6630000}"/>
    <cellStyle name="Normal 7 4 2 2 4 3 3" xfId="2544" xr:uid="{00000000-0005-0000-0000-0000D7630000}"/>
    <cellStyle name="Normal 7 4 2 2 4 3 3 2" xfId="4964" xr:uid="{00000000-0005-0000-0000-0000D8630000}"/>
    <cellStyle name="Normal 7 4 2 2 4 3 3 2 2" xfId="11082" xr:uid="{00000000-0005-0000-0000-0000D9630000}"/>
    <cellStyle name="Normal 7 4 2 2 4 3 3 2 2 2" xfId="30889" xr:uid="{00000000-0005-0000-0000-0000DA630000}"/>
    <cellStyle name="Normal 7 4 2 2 4 3 3 2 3" xfId="20872" xr:uid="{00000000-0005-0000-0000-0000DB630000}"/>
    <cellStyle name="Normal 7 4 2 2 4 3 3 3" xfId="7261" xr:uid="{00000000-0005-0000-0000-0000DC630000}"/>
    <cellStyle name="Normal 7 4 2 2 4 3 3 3 2" xfId="11083" xr:uid="{00000000-0005-0000-0000-0000DD630000}"/>
    <cellStyle name="Normal 7 4 2 2 4 3 3 3 2 2" xfId="32213" xr:uid="{00000000-0005-0000-0000-0000DE630000}"/>
    <cellStyle name="Normal 7 4 2 2 4 3 3 3 3" xfId="23169" xr:uid="{00000000-0005-0000-0000-0000DF630000}"/>
    <cellStyle name="Normal 7 4 2 2 4 3 3 4" xfId="11081" xr:uid="{00000000-0005-0000-0000-0000E0630000}"/>
    <cellStyle name="Normal 7 4 2 2 4 3 3 4 2" xfId="29571" xr:uid="{00000000-0005-0000-0000-0000E1630000}"/>
    <cellStyle name="Normal 7 4 2 2 4 3 3 5" xfId="18589" xr:uid="{00000000-0005-0000-0000-0000E2630000}"/>
    <cellStyle name="Normal 7 4 2 2 4 3 4" xfId="3359" xr:uid="{00000000-0005-0000-0000-0000E3630000}"/>
    <cellStyle name="Normal 7 4 2 2 4 3 4 2" xfId="5708" xr:uid="{00000000-0005-0000-0000-0000E4630000}"/>
    <cellStyle name="Normal 7 4 2 2 4 3 4 2 2" xfId="11085" xr:uid="{00000000-0005-0000-0000-0000E5630000}"/>
    <cellStyle name="Normal 7 4 2 2 4 3 4 2 2 2" xfId="31327" xr:uid="{00000000-0005-0000-0000-0000E6630000}"/>
    <cellStyle name="Normal 7 4 2 2 4 3 4 2 3" xfId="21616" xr:uid="{00000000-0005-0000-0000-0000E7630000}"/>
    <cellStyle name="Normal 7 4 2 2 4 3 4 3" xfId="8005" xr:uid="{00000000-0005-0000-0000-0000E8630000}"/>
    <cellStyle name="Normal 7 4 2 2 4 3 4 3 2" xfId="11086" xr:uid="{00000000-0005-0000-0000-0000E9630000}"/>
    <cellStyle name="Normal 7 4 2 2 4 3 4 3 2 2" xfId="32651" xr:uid="{00000000-0005-0000-0000-0000EA630000}"/>
    <cellStyle name="Normal 7 4 2 2 4 3 4 3 3" xfId="23913" xr:uid="{00000000-0005-0000-0000-0000EB630000}"/>
    <cellStyle name="Normal 7 4 2 2 4 3 4 4" xfId="11084" xr:uid="{00000000-0005-0000-0000-0000EC630000}"/>
    <cellStyle name="Normal 7 4 2 2 4 3 4 4 2" xfId="30009" xr:uid="{00000000-0005-0000-0000-0000ED630000}"/>
    <cellStyle name="Normal 7 4 2 2 4 3 4 5" xfId="19333" xr:uid="{00000000-0005-0000-0000-0000EE630000}"/>
    <cellStyle name="Normal 7 4 2 2 4 3 5" xfId="4220" xr:uid="{00000000-0005-0000-0000-0000EF630000}"/>
    <cellStyle name="Normal 7 4 2 2 4 3 5 2" xfId="11087" xr:uid="{00000000-0005-0000-0000-0000F0630000}"/>
    <cellStyle name="Normal 7 4 2 2 4 3 5 2 2" xfId="30452" xr:uid="{00000000-0005-0000-0000-0000F1630000}"/>
    <cellStyle name="Normal 7 4 2 2 4 3 5 3" xfId="20128" xr:uid="{00000000-0005-0000-0000-0000F2630000}"/>
    <cellStyle name="Normal 7 4 2 2 4 3 6" xfId="6517" xr:uid="{00000000-0005-0000-0000-0000F3630000}"/>
    <cellStyle name="Normal 7 4 2 2 4 3 6 2" xfId="11088" xr:uid="{00000000-0005-0000-0000-0000F4630000}"/>
    <cellStyle name="Normal 7 4 2 2 4 3 6 2 2" xfId="31774" xr:uid="{00000000-0005-0000-0000-0000F5630000}"/>
    <cellStyle name="Normal 7 4 2 2 4 3 6 3" xfId="22425" xr:uid="{00000000-0005-0000-0000-0000F6630000}"/>
    <cellStyle name="Normal 7 4 2 2 4 3 7" xfId="11071" xr:uid="{00000000-0005-0000-0000-0000F7630000}"/>
    <cellStyle name="Normal 7 4 2 2 4 3 7 2" xfId="29135" xr:uid="{00000000-0005-0000-0000-0000F8630000}"/>
    <cellStyle name="Normal 7 4 2 2 4 3 8" xfId="17845" xr:uid="{00000000-0005-0000-0000-0000F9630000}"/>
    <cellStyle name="Normal 7 4 2 2 4 4" xfId="1820" xr:uid="{00000000-0005-0000-0000-0000FA630000}"/>
    <cellStyle name="Normal 7 4 2 2 4 4 2" xfId="2698" xr:uid="{00000000-0005-0000-0000-0000FB630000}"/>
    <cellStyle name="Normal 7 4 2 2 4 4 2 2" xfId="5118" xr:uid="{00000000-0005-0000-0000-0000FC630000}"/>
    <cellStyle name="Normal 7 4 2 2 4 4 2 2 2" xfId="11091" xr:uid="{00000000-0005-0000-0000-0000FD630000}"/>
    <cellStyle name="Normal 7 4 2 2 4 4 2 2 2 2" xfId="30984" xr:uid="{00000000-0005-0000-0000-0000FE630000}"/>
    <cellStyle name="Normal 7 4 2 2 4 4 2 2 3" xfId="21026" xr:uid="{00000000-0005-0000-0000-0000FF630000}"/>
    <cellStyle name="Normal 7 4 2 2 4 4 2 3" xfId="7415" xr:uid="{00000000-0005-0000-0000-000000640000}"/>
    <cellStyle name="Normal 7 4 2 2 4 4 2 3 2" xfId="11092" xr:uid="{00000000-0005-0000-0000-000001640000}"/>
    <cellStyle name="Normal 7 4 2 2 4 4 2 3 2 2" xfId="32308" xr:uid="{00000000-0005-0000-0000-000002640000}"/>
    <cellStyle name="Normal 7 4 2 2 4 4 2 3 3" xfId="23323" xr:uid="{00000000-0005-0000-0000-000003640000}"/>
    <cellStyle name="Normal 7 4 2 2 4 4 2 4" xfId="11090" xr:uid="{00000000-0005-0000-0000-000004640000}"/>
    <cellStyle name="Normal 7 4 2 2 4 4 2 4 2" xfId="29666" xr:uid="{00000000-0005-0000-0000-000005640000}"/>
    <cellStyle name="Normal 7 4 2 2 4 4 2 5" xfId="18743" xr:uid="{00000000-0005-0000-0000-000006640000}"/>
    <cellStyle name="Normal 7 4 2 2 4 4 3" xfId="3513" xr:uid="{00000000-0005-0000-0000-000007640000}"/>
    <cellStyle name="Normal 7 4 2 2 4 4 3 2" xfId="5862" xr:uid="{00000000-0005-0000-0000-000008640000}"/>
    <cellStyle name="Normal 7 4 2 2 4 4 3 2 2" xfId="11094" xr:uid="{00000000-0005-0000-0000-000009640000}"/>
    <cellStyle name="Normal 7 4 2 2 4 4 3 2 2 2" xfId="31423" xr:uid="{00000000-0005-0000-0000-00000A640000}"/>
    <cellStyle name="Normal 7 4 2 2 4 4 3 2 3" xfId="21770" xr:uid="{00000000-0005-0000-0000-00000B640000}"/>
    <cellStyle name="Normal 7 4 2 2 4 4 3 3" xfId="8159" xr:uid="{00000000-0005-0000-0000-00000C640000}"/>
    <cellStyle name="Normal 7 4 2 2 4 4 3 3 2" xfId="11095" xr:uid="{00000000-0005-0000-0000-00000D640000}"/>
    <cellStyle name="Normal 7 4 2 2 4 4 3 3 2 2" xfId="32747" xr:uid="{00000000-0005-0000-0000-00000E640000}"/>
    <cellStyle name="Normal 7 4 2 2 4 4 3 3 3" xfId="24067" xr:uid="{00000000-0005-0000-0000-00000F640000}"/>
    <cellStyle name="Normal 7 4 2 2 4 4 3 4" xfId="11093" xr:uid="{00000000-0005-0000-0000-000010640000}"/>
    <cellStyle name="Normal 7 4 2 2 4 4 3 4 2" xfId="30104" xr:uid="{00000000-0005-0000-0000-000011640000}"/>
    <cellStyle name="Normal 7 4 2 2 4 4 3 5" xfId="19487" xr:uid="{00000000-0005-0000-0000-000012640000}"/>
    <cellStyle name="Normal 7 4 2 2 4 4 4" xfId="4374" xr:uid="{00000000-0005-0000-0000-000013640000}"/>
    <cellStyle name="Normal 7 4 2 2 4 4 4 2" xfId="11096" xr:uid="{00000000-0005-0000-0000-000014640000}"/>
    <cellStyle name="Normal 7 4 2 2 4 4 4 2 2" xfId="30548" xr:uid="{00000000-0005-0000-0000-000015640000}"/>
    <cellStyle name="Normal 7 4 2 2 4 4 4 3" xfId="20282" xr:uid="{00000000-0005-0000-0000-000016640000}"/>
    <cellStyle name="Normal 7 4 2 2 4 4 5" xfId="6671" xr:uid="{00000000-0005-0000-0000-000017640000}"/>
    <cellStyle name="Normal 7 4 2 2 4 4 5 2" xfId="11097" xr:uid="{00000000-0005-0000-0000-000018640000}"/>
    <cellStyle name="Normal 7 4 2 2 4 4 5 2 2" xfId="31870" xr:uid="{00000000-0005-0000-0000-000019640000}"/>
    <cellStyle name="Normal 7 4 2 2 4 4 5 3" xfId="22579" xr:uid="{00000000-0005-0000-0000-00001A640000}"/>
    <cellStyle name="Normal 7 4 2 2 4 4 6" xfId="11089" xr:uid="{00000000-0005-0000-0000-00001B640000}"/>
    <cellStyle name="Normal 7 4 2 2 4 4 6 2" xfId="29230" xr:uid="{00000000-0005-0000-0000-00001C640000}"/>
    <cellStyle name="Normal 7 4 2 2 4 4 7" xfId="17999" xr:uid="{00000000-0005-0000-0000-00001D640000}"/>
    <cellStyle name="Normal 7 4 2 2 4 5" xfId="2152" xr:uid="{00000000-0005-0000-0000-00001E640000}"/>
    <cellStyle name="Normal 7 4 2 2 4 5 2" xfId="3006" xr:uid="{00000000-0005-0000-0000-00001F640000}"/>
    <cellStyle name="Normal 7 4 2 2 4 5 2 2" xfId="5426" xr:uid="{00000000-0005-0000-0000-000020640000}"/>
    <cellStyle name="Normal 7 4 2 2 4 5 2 2 2" xfId="11100" xr:uid="{00000000-0005-0000-0000-000021640000}"/>
    <cellStyle name="Normal 7 4 2 2 4 5 2 2 2 2" xfId="31175" xr:uid="{00000000-0005-0000-0000-000022640000}"/>
    <cellStyle name="Normal 7 4 2 2 4 5 2 2 3" xfId="21334" xr:uid="{00000000-0005-0000-0000-000023640000}"/>
    <cellStyle name="Normal 7 4 2 2 4 5 2 3" xfId="7723" xr:uid="{00000000-0005-0000-0000-000024640000}"/>
    <cellStyle name="Normal 7 4 2 2 4 5 2 3 2" xfId="11101" xr:uid="{00000000-0005-0000-0000-000025640000}"/>
    <cellStyle name="Normal 7 4 2 2 4 5 2 3 2 2" xfId="32499" xr:uid="{00000000-0005-0000-0000-000026640000}"/>
    <cellStyle name="Normal 7 4 2 2 4 5 2 3 3" xfId="23631" xr:uid="{00000000-0005-0000-0000-000027640000}"/>
    <cellStyle name="Normal 7 4 2 2 4 5 2 4" xfId="11099" xr:uid="{00000000-0005-0000-0000-000028640000}"/>
    <cellStyle name="Normal 7 4 2 2 4 5 2 4 2" xfId="29857" xr:uid="{00000000-0005-0000-0000-000029640000}"/>
    <cellStyle name="Normal 7 4 2 2 4 5 2 5" xfId="19051" xr:uid="{00000000-0005-0000-0000-00002A640000}"/>
    <cellStyle name="Normal 7 4 2 2 4 5 3" xfId="3845" xr:uid="{00000000-0005-0000-0000-00002B640000}"/>
    <cellStyle name="Normal 7 4 2 2 4 5 3 2" xfId="6170" xr:uid="{00000000-0005-0000-0000-00002C640000}"/>
    <cellStyle name="Normal 7 4 2 2 4 5 3 2 2" xfId="11103" xr:uid="{00000000-0005-0000-0000-00002D640000}"/>
    <cellStyle name="Normal 7 4 2 2 4 5 3 2 2 2" xfId="31614" xr:uid="{00000000-0005-0000-0000-00002E640000}"/>
    <cellStyle name="Normal 7 4 2 2 4 5 3 2 3" xfId="22078" xr:uid="{00000000-0005-0000-0000-00002F640000}"/>
    <cellStyle name="Normal 7 4 2 2 4 5 3 3" xfId="8467" xr:uid="{00000000-0005-0000-0000-000030640000}"/>
    <cellStyle name="Normal 7 4 2 2 4 5 3 3 2" xfId="11104" xr:uid="{00000000-0005-0000-0000-000031640000}"/>
    <cellStyle name="Normal 7 4 2 2 4 5 3 3 2 2" xfId="32938" xr:uid="{00000000-0005-0000-0000-000032640000}"/>
    <cellStyle name="Normal 7 4 2 2 4 5 3 3 3" xfId="24375" xr:uid="{00000000-0005-0000-0000-000033640000}"/>
    <cellStyle name="Normal 7 4 2 2 4 5 3 4" xfId="11102" xr:uid="{00000000-0005-0000-0000-000034640000}"/>
    <cellStyle name="Normal 7 4 2 2 4 5 3 4 2" xfId="30295" xr:uid="{00000000-0005-0000-0000-000035640000}"/>
    <cellStyle name="Normal 7 4 2 2 4 5 3 5" xfId="19795" xr:uid="{00000000-0005-0000-0000-000036640000}"/>
    <cellStyle name="Normal 7 4 2 2 4 5 4" xfId="4682" xr:uid="{00000000-0005-0000-0000-000037640000}"/>
    <cellStyle name="Normal 7 4 2 2 4 5 4 2" xfId="11105" xr:uid="{00000000-0005-0000-0000-000038640000}"/>
    <cellStyle name="Normal 7 4 2 2 4 5 4 2 2" xfId="30739" xr:uid="{00000000-0005-0000-0000-000039640000}"/>
    <cellStyle name="Normal 7 4 2 2 4 5 4 3" xfId="20590" xr:uid="{00000000-0005-0000-0000-00003A640000}"/>
    <cellStyle name="Normal 7 4 2 2 4 5 5" xfId="6979" xr:uid="{00000000-0005-0000-0000-00003B640000}"/>
    <cellStyle name="Normal 7 4 2 2 4 5 5 2" xfId="11106" xr:uid="{00000000-0005-0000-0000-00003C640000}"/>
    <cellStyle name="Normal 7 4 2 2 4 5 5 2 2" xfId="32061" xr:uid="{00000000-0005-0000-0000-00003D640000}"/>
    <cellStyle name="Normal 7 4 2 2 4 5 5 3" xfId="22887" xr:uid="{00000000-0005-0000-0000-00003E640000}"/>
    <cellStyle name="Normal 7 4 2 2 4 5 6" xfId="11098" xr:uid="{00000000-0005-0000-0000-00003F640000}"/>
    <cellStyle name="Normal 7 4 2 2 4 5 6 2" xfId="29421" xr:uid="{00000000-0005-0000-0000-000040640000}"/>
    <cellStyle name="Normal 7 4 2 2 4 5 7" xfId="18307" xr:uid="{00000000-0005-0000-0000-000041640000}"/>
    <cellStyle name="Normal 7 4 2 2 4 6" xfId="2383" xr:uid="{00000000-0005-0000-0000-000042640000}"/>
    <cellStyle name="Normal 7 4 2 2 4 6 2" xfId="4810" xr:uid="{00000000-0005-0000-0000-000043640000}"/>
    <cellStyle name="Normal 7 4 2 2 4 6 2 2" xfId="11108" xr:uid="{00000000-0005-0000-0000-000044640000}"/>
    <cellStyle name="Normal 7 4 2 2 4 6 2 2 2" xfId="30793" xr:uid="{00000000-0005-0000-0000-000045640000}"/>
    <cellStyle name="Normal 7 4 2 2 4 6 2 3" xfId="20718" xr:uid="{00000000-0005-0000-0000-000046640000}"/>
    <cellStyle name="Normal 7 4 2 2 4 6 3" xfId="7107" xr:uid="{00000000-0005-0000-0000-000047640000}"/>
    <cellStyle name="Normal 7 4 2 2 4 6 3 2" xfId="11109" xr:uid="{00000000-0005-0000-0000-000048640000}"/>
    <cellStyle name="Normal 7 4 2 2 4 6 3 2 2" xfId="32117" xr:uid="{00000000-0005-0000-0000-000049640000}"/>
    <cellStyle name="Normal 7 4 2 2 4 6 3 3" xfId="23015" xr:uid="{00000000-0005-0000-0000-00004A640000}"/>
    <cellStyle name="Normal 7 4 2 2 4 6 4" xfId="11107" xr:uid="{00000000-0005-0000-0000-00004B640000}"/>
    <cellStyle name="Normal 7 4 2 2 4 6 4 2" xfId="29475" xr:uid="{00000000-0005-0000-0000-00004C640000}"/>
    <cellStyle name="Normal 7 4 2 2 4 6 5" xfId="18435" xr:uid="{00000000-0005-0000-0000-00004D640000}"/>
    <cellStyle name="Normal 7 4 2 2 4 7" xfId="3173" xr:uid="{00000000-0005-0000-0000-00004E640000}"/>
    <cellStyle name="Normal 7 4 2 2 4 7 2" xfId="5554" xr:uid="{00000000-0005-0000-0000-00004F640000}"/>
    <cellStyle name="Normal 7 4 2 2 4 7 2 2" xfId="11111" xr:uid="{00000000-0005-0000-0000-000050640000}"/>
    <cellStyle name="Normal 7 4 2 2 4 7 2 2 2" xfId="31231" xr:uid="{00000000-0005-0000-0000-000051640000}"/>
    <cellStyle name="Normal 7 4 2 2 4 7 2 3" xfId="21462" xr:uid="{00000000-0005-0000-0000-000052640000}"/>
    <cellStyle name="Normal 7 4 2 2 4 7 3" xfId="7851" xr:uid="{00000000-0005-0000-0000-000053640000}"/>
    <cellStyle name="Normal 7 4 2 2 4 7 3 2" xfId="11112" xr:uid="{00000000-0005-0000-0000-000054640000}"/>
    <cellStyle name="Normal 7 4 2 2 4 7 3 2 2" xfId="32555" xr:uid="{00000000-0005-0000-0000-000055640000}"/>
    <cellStyle name="Normal 7 4 2 2 4 7 3 3" xfId="23759" xr:uid="{00000000-0005-0000-0000-000056640000}"/>
    <cellStyle name="Normal 7 4 2 2 4 7 4" xfId="11110" xr:uid="{00000000-0005-0000-0000-000057640000}"/>
    <cellStyle name="Normal 7 4 2 2 4 7 4 2" xfId="29913" xr:uid="{00000000-0005-0000-0000-000058640000}"/>
    <cellStyle name="Normal 7 4 2 2 4 7 5" xfId="19179" xr:uid="{00000000-0005-0000-0000-000059640000}"/>
    <cellStyle name="Normal 7 4 2 2 4 8" xfId="4066" xr:uid="{00000000-0005-0000-0000-00005A640000}"/>
    <cellStyle name="Normal 7 4 2 2 4 8 2" xfId="11113" xr:uid="{00000000-0005-0000-0000-00005B640000}"/>
    <cellStyle name="Normal 7 4 2 2 4 8 2 2" xfId="30356" xr:uid="{00000000-0005-0000-0000-00005C640000}"/>
    <cellStyle name="Normal 7 4 2 2 4 8 3" xfId="19974" xr:uid="{00000000-0005-0000-0000-00005D640000}"/>
    <cellStyle name="Normal 7 4 2 2 4 9" xfId="6363" xr:uid="{00000000-0005-0000-0000-00005E640000}"/>
    <cellStyle name="Normal 7 4 2 2 4 9 2" xfId="11114" xr:uid="{00000000-0005-0000-0000-00005F640000}"/>
    <cellStyle name="Normal 7 4 2 2 4 9 2 2" xfId="31678" xr:uid="{00000000-0005-0000-0000-000060640000}"/>
    <cellStyle name="Normal 7 4 2 2 4 9 3" xfId="22271" xr:uid="{00000000-0005-0000-0000-000061640000}"/>
    <cellStyle name="Normal 7 4 2 2 5" xfId="10787" xr:uid="{00000000-0005-0000-0000-000062640000}"/>
    <cellStyle name="Normal 7 4 2 3" xfId="1332" xr:uid="{00000000-0005-0000-0000-000063640000}"/>
    <cellStyle name="Normal 7 4 2 3 2" xfId="1333" xr:uid="{00000000-0005-0000-0000-000064640000}"/>
    <cellStyle name="Normal 7 4 2 3 2 2" xfId="1334" xr:uid="{00000000-0005-0000-0000-000065640000}"/>
    <cellStyle name="Normal 7 4 2 3 2 2 10" xfId="11117" xr:uid="{00000000-0005-0000-0000-000066640000}"/>
    <cellStyle name="Normal 7 4 2 3 2 2 10 2" xfId="29040" xr:uid="{00000000-0005-0000-0000-000067640000}"/>
    <cellStyle name="Normal 7 4 2 3 2 2 11" xfId="17692" xr:uid="{00000000-0005-0000-0000-000068640000}"/>
    <cellStyle name="Normal 7 4 2 3 2 2 2" xfId="1498" xr:uid="{00000000-0005-0000-0000-000069640000}"/>
    <cellStyle name="Normal 7 4 2 3 2 2 2 2" xfId="1745" xr:uid="{00000000-0005-0000-0000-00006A640000}"/>
    <cellStyle name="Normal 7 4 2 3 2 2 2 2 2" xfId="2057" xr:uid="{00000000-0005-0000-0000-00006B640000}"/>
    <cellStyle name="Normal 7 4 2 3 2 2 2 2 2 2" xfId="2935" xr:uid="{00000000-0005-0000-0000-00006C640000}"/>
    <cellStyle name="Normal 7 4 2 3 2 2 2 2 2 2 2" xfId="5355" xr:uid="{00000000-0005-0000-0000-00006D640000}"/>
    <cellStyle name="Normal 7 4 2 3 2 2 2 2 2 2 2 2" xfId="11122" xr:uid="{00000000-0005-0000-0000-00006E640000}"/>
    <cellStyle name="Normal 7 4 2 3 2 2 2 2 2 2 2 2 2" xfId="31133" xr:uid="{00000000-0005-0000-0000-00006F640000}"/>
    <cellStyle name="Normal 7 4 2 3 2 2 2 2 2 2 2 3" xfId="21263" xr:uid="{00000000-0005-0000-0000-000070640000}"/>
    <cellStyle name="Normal 7 4 2 3 2 2 2 2 2 2 3" xfId="7652" xr:uid="{00000000-0005-0000-0000-000071640000}"/>
    <cellStyle name="Normal 7 4 2 3 2 2 2 2 2 2 3 2" xfId="11123" xr:uid="{00000000-0005-0000-0000-000072640000}"/>
    <cellStyle name="Normal 7 4 2 3 2 2 2 2 2 2 3 2 2" xfId="32457" xr:uid="{00000000-0005-0000-0000-000073640000}"/>
    <cellStyle name="Normal 7 4 2 3 2 2 2 2 2 2 3 3" xfId="23560" xr:uid="{00000000-0005-0000-0000-000074640000}"/>
    <cellStyle name="Normal 7 4 2 3 2 2 2 2 2 2 4" xfId="11121" xr:uid="{00000000-0005-0000-0000-000075640000}"/>
    <cellStyle name="Normal 7 4 2 3 2 2 2 2 2 2 4 2" xfId="29815" xr:uid="{00000000-0005-0000-0000-000076640000}"/>
    <cellStyle name="Normal 7 4 2 3 2 2 2 2 2 2 5" xfId="18980" xr:uid="{00000000-0005-0000-0000-000077640000}"/>
    <cellStyle name="Normal 7 4 2 3 2 2 2 2 2 3" xfId="3750" xr:uid="{00000000-0005-0000-0000-000078640000}"/>
    <cellStyle name="Normal 7 4 2 3 2 2 2 2 2 3 2" xfId="6099" xr:uid="{00000000-0005-0000-0000-000079640000}"/>
    <cellStyle name="Normal 7 4 2 3 2 2 2 2 2 3 2 2" xfId="11125" xr:uid="{00000000-0005-0000-0000-00007A640000}"/>
    <cellStyle name="Normal 7 4 2 3 2 2 2 2 2 3 2 2 2" xfId="31572" xr:uid="{00000000-0005-0000-0000-00007B640000}"/>
    <cellStyle name="Normal 7 4 2 3 2 2 2 2 2 3 2 3" xfId="22007" xr:uid="{00000000-0005-0000-0000-00007C640000}"/>
    <cellStyle name="Normal 7 4 2 3 2 2 2 2 2 3 3" xfId="8396" xr:uid="{00000000-0005-0000-0000-00007D640000}"/>
    <cellStyle name="Normal 7 4 2 3 2 2 2 2 2 3 3 2" xfId="11126" xr:uid="{00000000-0005-0000-0000-00007E640000}"/>
    <cellStyle name="Normal 7 4 2 3 2 2 2 2 2 3 3 2 2" xfId="32896" xr:uid="{00000000-0005-0000-0000-00007F640000}"/>
    <cellStyle name="Normal 7 4 2 3 2 2 2 2 2 3 3 3" xfId="24304" xr:uid="{00000000-0005-0000-0000-000080640000}"/>
    <cellStyle name="Normal 7 4 2 3 2 2 2 2 2 3 4" xfId="11124" xr:uid="{00000000-0005-0000-0000-000081640000}"/>
    <cellStyle name="Normal 7 4 2 3 2 2 2 2 2 3 4 2" xfId="30253" xr:uid="{00000000-0005-0000-0000-000082640000}"/>
    <cellStyle name="Normal 7 4 2 3 2 2 2 2 2 3 5" xfId="19724" xr:uid="{00000000-0005-0000-0000-000083640000}"/>
    <cellStyle name="Normal 7 4 2 3 2 2 2 2 2 4" xfId="4611" xr:uid="{00000000-0005-0000-0000-000084640000}"/>
    <cellStyle name="Normal 7 4 2 3 2 2 2 2 2 4 2" xfId="11127" xr:uid="{00000000-0005-0000-0000-000085640000}"/>
    <cellStyle name="Normal 7 4 2 3 2 2 2 2 2 4 2 2" xfId="30697" xr:uid="{00000000-0005-0000-0000-000086640000}"/>
    <cellStyle name="Normal 7 4 2 3 2 2 2 2 2 4 3" xfId="20519" xr:uid="{00000000-0005-0000-0000-000087640000}"/>
    <cellStyle name="Normal 7 4 2 3 2 2 2 2 2 5" xfId="6908" xr:uid="{00000000-0005-0000-0000-000088640000}"/>
    <cellStyle name="Normal 7 4 2 3 2 2 2 2 2 5 2" xfId="11128" xr:uid="{00000000-0005-0000-0000-000089640000}"/>
    <cellStyle name="Normal 7 4 2 3 2 2 2 2 2 5 2 2" xfId="32019" xr:uid="{00000000-0005-0000-0000-00008A640000}"/>
    <cellStyle name="Normal 7 4 2 3 2 2 2 2 2 5 3" xfId="22816" xr:uid="{00000000-0005-0000-0000-00008B640000}"/>
    <cellStyle name="Normal 7 4 2 3 2 2 2 2 2 6" xfId="11120" xr:uid="{00000000-0005-0000-0000-00008C640000}"/>
    <cellStyle name="Normal 7 4 2 3 2 2 2 2 2 6 2" xfId="29379" xr:uid="{00000000-0005-0000-0000-00008D640000}"/>
    <cellStyle name="Normal 7 4 2 3 2 2 2 2 2 7" xfId="18236" xr:uid="{00000000-0005-0000-0000-00008E640000}"/>
    <cellStyle name="Normal 7 4 2 3 2 2 2 2 3" xfId="2627" xr:uid="{00000000-0005-0000-0000-00008F640000}"/>
    <cellStyle name="Normal 7 4 2 3 2 2 2 2 3 2" xfId="5047" xr:uid="{00000000-0005-0000-0000-000090640000}"/>
    <cellStyle name="Normal 7 4 2 3 2 2 2 2 3 2 2" xfId="11130" xr:uid="{00000000-0005-0000-0000-000091640000}"/>
    <cellStyle name="Normal 7 4 2 3 2 2 2 2 3 2 2 2" xfId="30942" xr:uid="{00000000-0005-0000-0000-000092640000}"/>
    <cellStyle name="Normal 7 4 2 3 2 2 2 2 3 2 3" xfId="20955" xr:uid="{00000000-0005-0000-0000-000093640000}"/>
    <cellStyle name="Normal 7 4 2 3 2 2 2 2 3 3" xfId="7344" xr:uid="{00000000-0005-0000-0000-000094640000}"/>
    <cellStyle name="Normal 7 4 2 3 2 2 2 2 3 3 2" xfId="11131" xr:uid="{00000000-0005-0000-0000-000095640000}"/>
    <cellStyle name="Normal 7 4 2 3 2 2 2 2 3 3 2 2" xfId="32266" xr:uid="{00000000-0005-0000-0000-000096640000}"/>
    <cellStyle name="Normal 7 4 2 3 2 2 2 2 3 3 3" xfId="23252" xr:uid="{00000000-0005-0000-0000-000097640000}"/>
    <cellStyle name="Normal 7 4 2 3 2 2 2 2 3 4" xfId="11129" xr:uid="{00000000-0005-0000-0000-000098640000}"/>
    <cellStyle name="Normal 7 4 2 3 2 2 2 2 3 4 2" xfId="29624" xr:uid="{00000000-0005-0000-0000-000099640000}"/>
    <cellStyle name="Normal 7 4 2 3 2 2 2 2 3 5" xfId="18672" xr:uid="{00000000-0005-0000-0000-00009A640000}"/>
    <cellStyle name="Normal 7 4 2 3 2 2 2 2 4" xfId="3442" xr:uid="{00000000-0005-0000-0000-00009B640000}"/>
    <cellStyle name="Normal 7 4 2 3 2 2 2 2 4 2" xfId="5791" xr:uid="{00000000-0005-0000-0000-00009C640000}"/>
    <cellStyle name="Normal 7 4 2 3 2 2 2 2 4 2 2" xfId="11133" xr:uid="{00000000-0005-0000-0000-00009D640000}"/>
    <cellStyle name="Normal 7 4 2 3 2 2 2 2 4 2 2 2" xfId="31381" xr:uid="{00000000-0005-0000-0000-00009E640000}"/>
    <cellStyle name="Normal 7 4 2 3 2 2 2 2 4 2 3" xfId="21699" xr:uid="{00000000-0005-0000-0000-00009F640000}"/>
    <cellStyle name="Normal 7 4 2 3 2 2 2 2 4 3" xfId="8088" xr:uid="{00000000-0005-0000-0000-0000A0640000}"/>
    <cellStyle name="Normal 7 4 2 3 2 2 2 2 4 3 2" xfId="11134" xr:uid="{00000000-0005-0000-0000-0000A1640000}"/>
    <cellStyle name="Normal 7 4 2 3 2 2 2 2 4 3 2 2" xfId="32705" xr:uid="{00000000-0005-0000-0000-0000A2640000}"/>
    <cellStyle name="Normal 7 4 2 3 2 2 2 2 4 3 3" xfId="23996" xr:uid="{00000000-0005-0000-0000-0000A3640000}"/>
    <cellStyle name="Normal 7 4 2 3 2 2 2 2 4 4" xfId="11132" xr:uid="{00000000-0005-0000-0000-0000A4640000}"/>
    <cellStyle name="Normal 7 4 2 3 2 2 2 2 4 4 2" xfId="30062" xr:uid="{00000000-0005-0000-0000-0000A5640000}"/>
    <cellStyle name="Normal 7 4 2 3 2 2 2 2 4 5" xfId="19416" xr:uid="{00000000-0005-0000-0000-0000A6640000}"/>
    <cellStyle name="Normal 7 4 2 3 2 2 2 2 5" xfId="4303" xr:uid="{00000000-0005-0000-0000-0000A7640000}"/>
    <cellStyle name="Normal 7 4 2 3 2 2 2 2 5 2" xfId="11135" xr:uid="{00000000-0005-0000-0000-0000A8640000}"/>
    <cellStyle name="Normal 7 4 2 3 2 2 2 2 5 2 2" xfId="30506" xr:uid="{00000000-0005-0000-0000-0000A9640000}"/>
    <cellStyle name="Normal 7 4 2 3 2 2 2 2 5 3" xfId="20211" xr:uid="{00000000-0005-0000-0000-0000AA640000}"/>
    <cellStyle name="Normal 7 4 2 3 2 2 2 2 6" xfId="6600" xr:uid="{00000000-0005-0000-0000-0000AB640000}"/>
    <cellStyle name="Normal 7 4 2 3 2 2 2 2 6 2" xfId="11136" xr:uid="{00000000-0005-0000-0000-0000AC640000}"/>
    <cellStyle name="Normal 7 4 2 3 2 2 2 2 6 2 2" xfId="31828" xr:uid="{00000000-0005-0000-0000-0000AD640000}"/>
    <cellStyle name="Normal 7 4 2 3 2 2 2 2 6 3" xfId="22508" xr:uid="{00000000-0005-0000-0000-0000AE640000}"/>
    <cellStyle name="Normal 7 4 2 3 2 2 2 2 7" xfId="11119" xr:uid="{00000000-0005-0000-0000-0000AF640000}"/>
    <cellStyle name="Normal 7 4 2 3 2 2 2 2 7 2" xfId="29188" xr:uid="{00000000-0005-0000-0000-0000B0640000}"/>
    <cellStyle name="Normal 7 4 2 3 2 2 2 2 8" xfId="17928" xr:uid="{00000000-0005-0000-0000-0000B1640000}"/>
    <cellStyle name="Normal 7 4 2 3 2 2 2 3" xfId="1903" xr:uid="{00000000-0005-0000-0000-0000B2640000}"/>
    <cellStyle name="Normal 7 4 2 3 2 2 2 3 2" xfId="2781" xr:uid="{00000000-0005-0000-0000-0000B3640000}"/>
    <cellStyle name="Normal 7 4 2 3 2 2 2 3 2 2" xfId="5201" xr:uid="{00000000-0005-0000-0000-0000B4640000}"/>
    <cellStyle name="Normal 7 4 2 3 2 2 2 3 2 2 2" xfId="11139" xr:uid="{00000000-0005-0000-0000-0000B5640000}"/>
    <cellStyle name="Normal 7 4 2 3 2 2 2 3 2 2 2 2" xfId="31038" xr:uid="{00000000-0005-0000-0000-0000B6640000}"/>
    <cellStyle name="Normal 7 4 2 3 2 2 2 3 2 2 3" xfId="21109" xr:uid="{00000000-0005-0000-0000-0000B7640000}"/>
    <cellStyle name="Normal 7 4 2 3 2 2 2 3 2 3" xfId="7498" xr:uid="{00000000-0005-0000-0000-0000B8640000}"/>
    <cellStyle name="Normal 7 4 2 3 2 2 2 3 2 3 2" xfId="11140" xr:uid="{00000000-0005-0000-0000-0000B9640000}"/>
    <cellStyle name="Normal 7 4 2 3 2 2 2 3 2 3 2 2" xfId="32362" xr:uid="{00000000-0005-0000-0000-0000BA640000}"/>
    <cellStyle name="Normal 7 4 2 3 2 2 2 3 2 3 3" xfId="23406" xr:uid="{00000000-0005-0000-0000-0000BB640000}"/>
    <cellStyle name="Normal 7 4 2 3 2 2 2 3 2 4" xfId="11138" xr:uid="{00000000-0005-0000-0000-0000BC640000}"/>
    <cellStyle name="Normal 7 4 2 3 2 2 2 3 2 4 2" xfId="29720" xr:uid="{00000000-0005-0000-0000-0000BD640000}"/>
    <cellStyle name="Normal 7 4 2 3 2 2 2 3 2 5" xfId="18826" xr:uid="{00000000-0005-0000-0000-0000BE640000}"/>
    <cellStyle name="Normal 7 4 2 3 2 2 2 3 3" xfId="3596" xr:uid="{00000000-0005-0000-0000-0000BF640000}"/>
    <cellStyle name="Normal 7 4 2 3 2 2 2 3 3 2" xfId="5945" xr:uid="{00000000-0005-0000-0000-0000C0640000}"/>
    <cellStyle name="Normal 7 4 2 3 2 2 2 3 3 2 2" xfId="11142" xr:uid="{00000000-0005-0000-0000-0000C1640000}"/>
    <cellStyle name="Normal 7 4 2 3 2 2 2 3 3 2 2 2" xfId="31477" xr:uid="{00000000-0005-0000-0000-0000C2640000}"/>
    <cellStyle name="Normal 7 4 2 3 2 2 2 3 3 2 3" xfId="21853" xr:uid="{00000000-0005-0000-0000-0000C3640000}"/>
    <cellStyle name="Normal 7 4 2 3 2 2 2 3 3 3" xfId="8242" xr:uid="{00000000-0005-0000-0000-0000C4640000}"/>
    <cellStyle name="Normal 7 4 2 3 2 2 2 3 3 3 2" xfId="11143" xr:uid="{00000000-0005-0000-0000-0000C5640000}"/>
    <cellStyle name="Normal 7 4 2 3 2 2 2 3 3 3 2 2" xfId="32801" xr:uid="{00000000-0005-0000-0000-0000C6640000}"/>
    <cellStyle name="Normal 7 4 2 3 2 2 2 3 3 3 3" xfId="24150" xr:uid="{00000000-0005-0000-0000-0000C7640000}"/>
    <cellStyle name="Normal 7 4 2 3 2 2 2 3 3 4" xfId="11141" xr:uid="{00000000-0005-0000-0000-0000C8640000}"/>
    <cellStyle name="Normal 7 4 2 3 2 2 2 3 3 4 2" xfId="30158" xr:uid="{00000000-0005-0000-0000-0000C9640000}"/>
    <cellStyle name="Normal 7 4 2 3 2 2 2 3 3 5" xfId="19570" xr:uid="{00000000-0005-0000-0000-0000CA640000}"/>
    <cellStyle name="Normal 7 4 2 3 2 2 2 3 4" xfId="4457" xr:uid="{00000000-0005-0000-0000-0000CB640000}"/>
    <cellStyle name="Normal 7 4 2 3 2 2 2 3 4 2" xfId="11144" xr:uid="{00000000-0005-0000-0000-0000CC640000}"/>
    <cellStyle name="Normal 7 4 2 3 2 2 2 3 4 2 2" xfId="30602" xr:uid="{00000000-0005-0000-0000-0000CD640000}"/>
    <cellStyle name="Normal 7 4 2 3 2 2 2 3 4 3" xfId="20365" xr:uid="{00000000-0005-0000-0000-0000CE640000}"/>
    <cellStyle name="Normal 7 4 2 3 2 2 2 3 5" xfId="6754" xr:uid="{00000000-0005-0000-0000-0000CF640000}"/>
    <cellStyle name="Normal 7 4 2 3 2 2 2 3 5 2" xfId="11145" xr:uid="{00000000-0005-0000-0000-0000D0640000}"/>
    <cellStyle name="Normal 7 4 2 3 2 2 2 3 5 2 2" xfId="31924" xr:uid="{00000000-0005-0000-0000-0000D1640000}"/>
    <cellStyle name="Normal 7 4 2 3 2 2 2 3 5 3" xfId="22662" xr:uid="{00000000-0005-0000-0000-0000D2640000}"/>
    <cellStyle name="Normal 7 4 2 3 2 2 2 3 6" xfId="11137" xr:uid="{00000000-0005-0000-0000-0000D3640000}"/>
    <cellStyle name="Normal 7 4 2 3 2 2 2 3 6 2" xfId="29284" xr:uid="{00000000-0005-0000-0000-0000D4640000}"/>
    <cellStyle name="Normal 7 4 2 3 2 2 2 3 7" xfId="18082" xr:uid="{00000000-0005-0000-0000-0000D5640000}"/>
    <cellStyle name="Normal 7 4 2 3 2 2 2 4" xfId="2473" xr:uid="{00000000-0005-0000-0000-0000D6640000}"/>
    <cellStyle name="Normal 7 4 2 3 2 2 2 4 2" xfId="4893" xr:uid="{00000000-0005-0000-0000-0000D7640000}"/>
    <cellStyle name="Normal 7 4 2 3 2 2 2 4 2 2" xfId="11147" xr:uid="{00000000-0005-0000-0000-0000D8640000}"/>
    <cellStyle name="Normal 7 4 2 3 2 2 2 4 2 2 2" xfId="30847" xr:uid="{00000000-0005-0000-0000-0000D9640000}"/>
    <cellStyle name="Normal 7 4 2 3 2 2 2 4 2 3" xfId="20801" xr:uid="{00000000-0005-0000-0000-0000DA640000}"/>
    <cellStyle name="Normal 7 4 2 3 2 2 2 4 3" xfId="7190" xr:uid="{00000000-0005-0000-0000-0000DB640000}"/>
    <cellStyle name="Normal 7 4 2 3 2 2 2 4 3 2" xfId="11148" xr:uid="{00000000-0005-0000-0000-0000DC640000}"/>
    <cellStyle name="Normal 7 4 2 3 2 2 2 4 3 2 2" xfId="32171" xr:uid="{00000000-0005-0000-0000-0000DD640000}"/>
    <cellStyle name="Normal 7 4 2 3 2 2 2 4 3 3" xfId="23098" xr:uid="{00000000-0005-0000-0000-0000DE640000}"/>
    <cellStyle name="Normal 7 4 2 3 2 2 2 4 4" xfId="11146" xr:uid="{00000000-0005-0000-0000-0000DF640000}"/>
    <cellStyle name="Normal 7 4 2 3 2 2 2 4 4 2" xfId="29529" xr:uid="{00000000-0005-0000-0000-0000E0640000}"/>
    <cellStyle name="Normal 7 4 2 3 2 2 2 4 5" xfId="18518" xr:uid="{00000000-0005-0000-0000-0000E1640000}"/>
    <cellStyle name="Normal 7 4 2 3 2 2 2 5" xfId="3288" xr:uid="{00000000-0005-0000-0000-0000E2640000}"/>
    <cellStyle name="Normal 7 4 2 3 2 2 2 5 2" xfId="5637" xr:uid="{00000000-0005-0000-0000-0000E3640000}"/>
    <cellStyle name="Normal 7 4 2 3 2 2 2 5 2 2" xfId="11150" xr:uid="{00000000-0005-0000-0000-0000E4640000}"/>
    <cellStyle name="Normal 7 4 2 3 2 2 2 5 2 2 2" xfId="31285" xr:uid="{00000000-0005-0000-0000-0000E5640000}"/>
    <cellStyle name="Normal 7 4 2 3 2 2 2 5 2 3" xfId="21545" xr:uid="{00000000-0005-0000-0000-0000E6640000}"/>
    <cellStyle name="Normal 7 4 2 3 2 2 2 5 3" xfId="7934" xr:uid="{00000000-0005-0000-0000-0000E7640000}"/>
    <cellStyle name="Normal 7 4 2 3 2 2 2 5 3 2" xfId="11151" xr:uid="{00000000-0005-0000-0000-0000E8640000}"/>
    <cellStyle name="Normal 7 4 2 3 2 2 2 5 3 2 2" xfId="32609" xr:uid="{00000000-0005-0000-0000-0000E9640000}"/>
    <cellStyle name="Normal 7 4 2 3 2 2 2 5 3 3" xfId="23842" xr:uid="{00000000-0005-0000-0000-0000EA640000}"/>
    <cellStyle name="Normal 7 4 2 3 2 2 2 5 4" xfId="11149" xr:uid="{00000000-0005-0000-0000-0000EB640000}"/>
    <cellStyle name="Normal 7 4 2 3 2 2 2 5 4 2" xfId="29967" xr:uid="{00000000-0005-0000-0000-0000EC640000}"/>
    <cellStyle name="Normal 7 4 2 3 2 2 2 5 5" xfId="19262" xr:uid="{00000000-0005-0000-0000-0000ED640000}"/>
    <cellStyle name="Normal 7 4 2 3 2 2 2 6" xfId="4149" xr:uid="{00000000-0005-0000-0000-0000EE640000}"/>
    <cellStyle name="Normal 7 4 2 3 2 2 2 6 2" xfId="11152" xr:uid="{00000000-0005-0000-0000-0000EF640000}"/>
    <cellStyle name="Normal 7 4 2 3 2 2 2 6 2 2" xfId="30410" xr:uid="{00000000-0005-0000-0000-0000F0640000}"/>
    <cellStyle name="Normal 7 4 2 3 2 2 2 6 3" xfId="20057" xr:uid="{00000000-0005-0000-0000-0000F1640000}"/>
    <cellStyle name="Normal 7 4 2 3 2 2 2 7" xfId="6446" xr:uid="{00000000-0005-0000-0000-0000F2640000}"/>
    <cellStyle name="Normal 7 4 2 3 2 2 2 7 2" xfId="11153" xr:uid="{00000000-0005-0000-0000-0000F3640000}"/>
    <cellStyle name="Normal 7 4 2 3 2 2 2 7 2 2" xfId="31732" xr:uid="{00000000-0005-0000-0000-0000F4640000}"/>
    <cellStyle name="Normal 7 4 2 3 2 2 2 7 3" xfId="22354" xr:uid="{00000000-0005-0000-0000-0000F5640000}"/>
    <cellStyle name="Normal 7 4 2 3 2 2 2 8" xfId="11118" xr:uid="{00000000-0005-0000-0000-0000F6640000}"/>
    <cellStyle name="Normal 7 4 2 3 2 2 2 8 2" xfId="29093" xr:uid="{00000000-0005-0000-0000-0000F7640000}"/>
    <cellStyle name="Normal 7 4 2 3 2 2 2 9" xfId="17774" xr:uid="{00000000-0005-0000-0000-0000F8640000}"/>
    <cellStyle name="Normal 7 4 2 3 2 2 3" xfId="1645" xr:uid="{00000000-0005-0000-0000-0000F9640000}"/>
    <cellStyle name="Normal 7 4 2 3 2 2 3 2" xfId="1975" xr:uid="{00000000-0005-0000-0000-0000FA640000}"/>
    <cellStyle name="Normal 7 4 2 3 2 2 3 2 2" xfId="2853" xr:uid="{00000000-0005-0000-0000-0000FB640000}"/>
    <cellStyle name="Normal 7 4 2 3 2 2 3 2 2 2" xfId="5273" xr:uid="{00000000-0005-0000-0000-0000FC640000}"/>
    <cellStyle name="Normal 7 4 2 3 2 2 3 2 2 2 2" xfId="11157" xr:uid="{00000000-0005-0000-0000-0000FD640000}"/>
    <cellStyle name="Normal 7 4 2 3 2 2 3 2 2 2 2 2" xfId="31081" xr:uid="{00000000-0005-0000-0000-0000FE640000}"/>
    <cellStyle name="Normal 7 4 2 3 2 2 3 2 2 2 3" xfId="21181" xr:uid="{00000000-0005-0000-0000-0000FF640000}"/>
    <cellStyle name="Normal 7 4 2 3 2 2 3 2 2 3" xfId="7570" xr:uid="{00000000-0005-0000-0000-000000650000}"/>
    <cellStyle name="Normal 7 4 2 3 2 2 3 2 2 3 2" xfId="11158" xr:uid="{00000000-0005-0000-0000-000001650000}"/>
    <cellStyle name="Normal 7 4 2 3 2 2 3 2 2 3 2 2" xfId="32405" xr:uid="{00000000-0005-0000-0000-000002650000}"/>
    <cellStyle name="Normal 7 4 2 3 2 2 3 2 2 3 3" xfId="23478" xr:uid="{00000000-0005-0000-0000-000003650000}"/>
    <cellStyle name="Normal 7 4 2 3 2 2 3 2 2 4" xfId="11156" xr:uid="{00000000-0005-0000-0000-000004650000}"/>
    <cellStyle name="Normal 7 4 2 3 2 2 3 2 2 4 2" xfId="29763" xr:uid="{00000000-0005-0000-0000-000005650000}"/>
    <cellStyle name="Normal 7 4 2 3 2 2 3 2 2 5" xfId="18898" xr:uid="{00000000-0005-0000-0000-000006650000}"/>
    <cellStyle name="Normal 7 4 2 3 2 2 3 2 3" xfId="3668" xr:uid="{00000000-0005-0000-0000-000007650000}"/>
    <cellStyle name="Normal 7 4 2 3 2 2 3 2 3 2" xfId="6017" xr:uid="{00000000-0005-0000-0000-000008650000}"/>
    <cellStyle name="Normal 7 4 2 3 2 2 3 2 3 2 2" xfId="11160" xr:uid="{00000000-0005-0000-0000-000009650000}"/>
    <cellStyle name="Normal 7 4 2 3 2 2 3 2 3 2 2 2" xfId="31520" xr:uid="{00000000-0005-0000-0000-00000A650000}"/>
    <cellStyle name="Normal 7 4 2 3 2 2 3 2 3 2 3" xfId="21925" xr:uid="{00000000-0005-0000-0000-00000B650000}"/>
    <cellStyle name="Normal 7 4 2 3 2 2 3 2 3 3" xfId="8314" xr:uid="{00000000-0005-0000-0000-00000C650000}"/>
    <cellStyle name="Normal 7 4 2 3 2 2 3 2 3 3 2" xfId="11161" xr:uid="{00000000-0005-0000-0000-00000D650000}"/>
    <cellStyle name="Normal 7 4 2 3 2 2 3 2 3 3 2 2" xfId="32844" xr:uid="{00000000-0005-0000-0000-00000E650000}"/>
    <cellStyle name="Normal 7 4 2 3 2 2 3 2 3 3 3" xfId="24222" xr:uid="{00000000-0005-0000-0000-00000F650000}"/>
    <cellStyle name="Normal 7 4 2 3 2 2 3 2 3 4" xfId="11159" xr:uid="{00000000-0005-0000-0000-000010650000}"/>
    <cellStyle name="Normal 7 4 2 3 2 2 3 2 3 4 2" xfId="30201" xr:uid="{00000000-0005-0000-0000-000011650000}"/>
    <cellStyle name="Normal 7 4 2 3 2 2 3 2 3 5" xfId="19642" xr:uid="{00000000-0005-0000-0000-000012650000}"/>
    <cellStyle name="Normal 7 4 2 3 2 2 3 2 4" xfId="4529" xr:uid="{00000000-0005-0000-0000-000013650000}"/>
    <cellStyle name="Normal 7 4 2 3 2 2 3 2 4 2" xfId="11162" xr:uid="{00000000-0005-0000-0000-000014650000}"/>
    <cellStyle name="Normal 7 4 2 3 2 2 3 2 4 2 2" xfId="30645" xr:uid="{00000000-0005-0000-0000-000015650000}"/>
    <cellStyle name="Normal 7 4 2 3 2 2 3 2 4 3" xfId="20437" xr:uid="{00000000-0005-0000-0000-000016650000}"/>
    <cellStyle name="Normal 7 4 2 3 2 2 3 2 5" xfId="6826" xr:uid="{00000000-0005-0000-0000-000017650000}"/>
    <cellStyle name="Normal 7 4 2 3 2 2 3 2 5 2" xfId="11163" xr:uid="{00000000-0005-0000-0000-000018650000}"/>
    <cellStyle name="Normal 7 4 2 3 2 2 3 2 5 2 2" xfId="31967" xr:uid="{00000000-0005-0000-0000-000019650000}"/>
    <cellStyle name="Normal 7 4 2 3 2 2 3 2 5 3" xfId="22734" xr:uid="{00000000-0005-0000-0000-00001A650000}"/>
    <cellStyle name="Normal 7 4 2 3 2 2 3 2 6" xfId="11155" xr:uid="{00000000-0005-0000-0000-00001B650000}"/>
    <cellStyle name="Normal 7 4 2 3 2 2 3 2 6 2" xfId="29327" xr:uid="{00000000-0005-0000-0000-00001C650000}"/>
    <cellStyle name="Normal 7 4 2 3 2 2 3 2 7" xfId="18154" xr:uid="{00000000-0005-0000-0000-00001D650000}"/>
    <cellStyle name="Normal 7 4 2 3 2 2 3 3" xfId="2545" xr:uid="{00000000-0005-0000-0000-00001E650000}"/>
    <cellStyle name="Normal 7 4 2 3 2 2 3 3 2" xfId="4965" xr:uid="{00000000-0005-0000-0000-00001F650000}"/>
    <cellStyle name="Normal 7 4 2 3 2 2 3 3 2 2" xfId="11165" xr:uid="{00000000-0005-0000-0000-000020650000}"/>
    <cellStyle name="Normal 7 4 2 3 2 2 3 3 2 2 2" xfId="30890" xr:uid="{00000000-0005-0000-0000-000021650000}"/>
    <cellStyle name="Normal 7 4 2 3 2 2 3 3 2 3" xfId="20873" xr:uid="{00000000-0005-0000-0000-000022650000}"/>
    <cellStyle name="Normal 7 4 2 3 2 2 3 3 3" xfId="7262" xr:uid="{00000000-0005-0000-0000-000023650000}"/>
    <cellStyle name="Normal 7 4 2 3 2 2 3 3 3 2" xfId="11166" xr:uid="{00000000-0005-0000-0000-000024650000}"/>
    <cellStyle name="Normal 7 4 2 3 2 2 3 3 3 2 2" xfId="32214" xr:uid="{00000000-0005-0000-0000-000025650000}"/>
    <cellStyle name="Normal 7 4 2 3 2 2 3 3 3 3" xfId="23170" xr:uid="{00000000-0005-0000-0000-000026650000}"/>
    <cellStyle name="Normal 7 4 2 3 2 2 3 3 4" xfId="11164" xr:uid="{00000000-0005-0000-0000-000027650000}"/>
    <cellStyle name="Normal 7 4 2 3 2 2 3 3 4 2" xfId="29572" xr:uid="{00000000-0005-0000-0000-000028650000}"/>
    <cellStyle name="Normal 7 4 2 3 2 2 3 3 5" xfId="18590" xr:uid="{00000000-0005-0000-0000-000029650000}"/>
    <cellStyle name="Normal 7 4 2 3 2 2 3 4" xfId="3360" xr:uid="{00000000-0005-0000-0000-00002A650000}"/>
    <cellStyle name="Normal 7 4 2 3 2 2 3 4 2" xfId="5709" xr:uid="{00000000-0005-0000-0000-00002B650000}"/>
    <cellStyle name="Normal 7 4 2 3 2 2 3 4 2 2" xfId="11168" xr:uid="{00000000-0005-0000-0000-00002C650000}"/>
    <cellStyle name="Normal 7 4 2 3 2 2 3 4 2 2 2" xfId="31328" xr:uid="{00000000-0005-0000-0000-00002D650000}"/>
    <cellStyle name="Normal 7 4 2 3 2 2 3 4 2 3" xfId="21617" xr:uid="{00000000-0005-0000-0000-00002E650000}"/>
    <cellStyle name="Normal 7 4 2 3 2 2 3 4 3" xfId="8006" xr:uid="{00000000-0005-0000-0000-00002F650000}"/>
    <cellStyle name="Normal 7 4 2 3 2 2 3 4 3 2" xfId="11169" xr:uid="{00000000-0005-0000-0000-000030650000}"/>
    <cellStyle name="Normal 7 4 2 3 2 2 3 4 3 2 2" xfId="32652" xr:uid="{00000000-0005-0000-0000-000031650000}"/>
    <cellStyle name="Normal 7 4 2 3 2 2 3 4 3 3" xfId="23914" xr:uid="{00000000-0005-0000-0000-000032650000}"/>
    <cellStyle name="Normal 7 4 2 3 2 2 3 4 4" xfId="11167" xr:uid="{00000000-0005-0000-0000-000033650000}"/>
    <cellStyle name="Normal 7 4 2 3 2 2 3 4 4 2" xfId="30010" xr:uid="{00000000-0005-0000-0000-000034650000}"/>
    <cellStyle name="Normal 7 4 2 3 2 2 3 4 5" xfId="19334" xr:uid="{00000000-0005-0000-0000-000035650000}"/>
    <cellStyle name="Normal 7 4 2 3 2 2 3 5" xfId="4221" xr:uid="{00000000-0005-0000-0000-000036650000}"/>
    <cellStyle name="Normal 7 4 2 3 2 2 3 5 2" xfId="11170" xr:uid="{00000000-0005-0000-0000-000037650000}"/>
    <cellStyle name="Normal 7 4 2 3 2 2 3 5 2 2" xfId="30453" xr:uid="{00000000-0005-0000-0000-000038650000}"/>
    <cellStyle name="Normal 7 4 2 3 2 2 3 5 3" xfId="20129" xr:uid="{00000000-0005-0000-0000-000039650000}"/>
    <cellStyle name="Normal 7 4 2 3 2 2 3 6" xfId="6518" xr:uid="{00000000-0005-0000-0000-00003A650000}"/>
    <cellStyle name="Normal 7 4 2 3 2 2 3 6 2" xfId="11171" xr:uid="{00000000-0005-0000-0000-00003B650000}"/>
    <cellStyle name="Normal 7 4 2 3 2 2 3 6 2 2" xfId="31775" xr:uid="{00000000-0005-0000-0000-00003C650000}"/>
    <cellStyle name="Normal 7 4 2 3 2 2 3 6 3" xfId="22426" xr:uid="{00000000-0005-0000-0000-00003D650000}"/>
    <cellStyle name="Normal 7 4 2 3 2 2 3 7" xfId="11154" xr:uid="{00000000-0005-0000-0000-00003E650000}"/>
    <cellStyle name="Normal 7 4 2 3 2 2 3 7 2" xfId="29136" xr:uid="{00000000-0005-0000-0000-00003F650000}"/>
    <cellStyle name="Normal 7 4 2 3 2 2 3 8" xfId="17846" xr:uid="{00000000-0005-0000-0000-000040650000}"/>
    <cellStyle name="Normal 7 4 2 3 2 2 4" xfId="1821" xr:uid="{00000000-0005-0000-0000-000041650000}"/>
    <cellStyle name="Normal 7 4 2 3 2 2 4 2" xfId="2699" xr:uid="{00000000-0005-0000-0000-000042650000}"/>
    <cellStyle name="Normal 7 4 2 3 2 2 4 2 2" xfId="5119" xr:uid="{00000000-0005-0000-0000-000043650000}"/>
    <cellStyle name="Normal 7 4 2 3 2 2 4 2 2 2" xfId="11174" xr:uid="{00000000-0005-0000-0000-000044650000}"/>
    <cellStyle name="Normal 7 4 2 3 2 2 4 2 2 2 2" xfId="30985" xr:uid="{00000000-0005-0000-0000-000045650000}"/>
    <cellStyle name="Normal 7 4 2 3 2 2 4 2 2 3" xfId="21027" xr:uid="{00000000-0005-0000-0000-000046650000}"/>
    <cellStyle name="Normal 7 4 2 3 2 2 4 2 3" xfId="7416" xr:uid="{00000000-0005-0000-0000-000047650000}"/>
    <cellStyle name="Normal 7 4 2 3 2 2 4 2 3 2" xfId="11175" xr:uid="{00000000-0005-0000-0000-000048650000}"/>
    <cellStyle name="Normal 7 4 2 3 2 2 4 2 3 2 2" xfId="32309" xr:uid="{00000000-0005-0000-0000-000049650000}"/>
    <cellStyle name="Normal 7 4 2 3 2 2 4 2 3 3" xfId="23324" xr:uid="{00000000-0005-0000-0000-00004A650000}"/>
    <cellStyle name="Normal 7 4 2 3 2 2 4 2 4" xfId="11173" xr:uid="{00000000-0005-0000-0000-00004B650000}"/>
    <cellStyle name="Normal 7 4 2 3 2 2 4 2 4 2" xfId="29667" xr:uid="{00000000-0005-0000-0000-00004C650000}"/>
    <cellStyle name="Normal 7 4 2 3 2 2 4 2 5" xfId="18744" xr:uid="{00000000-0005-0000-0000-00004D650000}"/>
    <cellStyle name="Normal 7 4 2 3 2 2 4 3" xfId="3514" xr:uid="{00000000-0005-0000-0000-00004E650000}"/>
    <cellStyle name="Normal 7 4 2 3 2 2 4 3 2" xfId="5863" xr:uid="{00000000-0005-0000-0000-00004F650000}"/>
    <cellStyle name="Normal 7 4 2 3 2 2 4 3 2 2" xfId="11177" xr:uid="{00000000-0005-0000-0000-000050650000}"/>
    <cellStyle name="Normal 7 4 2 3 2 2 4 3 2 2 2" xfId="31424" xr:uid="{00000000-0005-0000-0000-000051650000}"/>
    <cellStyle name="Normal 7 4 2 3 2 2 4 3 2 3" xfId="21771" xr:uid="{00000000-0005-0000-0000-000052650000}"/>
    <cellStyle name="Normal 7 4 2 3 2 2 4 3 3" xfId="8160" xr:uid="{00000000-0005-0000-0000-000053650000}"/>
    <cellStyle name="Normal 7 4 2 3 2 2 4 3 3 2" xfId="11178" xr:uid="{00000000-0005-0000-0000-000054650000}"/>
    <cellStyle name="Normal 7 4 2 3 2 2 4 3 3 2 2" xfId="32748" xr:uid="{00000000-0005-0000-0000-000055650000}"/>
    <cellStyle name="Normal 7 4 2 3 2 2 4 3 3 3" xfId="24068" xr:uid="{00000000-0005-0000-0000-000056650000}"/>
    <cellStyle name="Normal 7 4 2 3 2 2 4 3 4" xfId="11176" xr:uid="{00000000-0005-0000-0000-000057650000}"/>
    <cellStyle name="Normal 7 4 2 3 2 2 4 3 4 2" xfId="30105" xr:uid="{00000000-0005-0000-0000-000058650000}"/>
    <cellStyle name="Normal 7 4 2 3 2 2 4 3 5" xfId="19488" xr:uid="{00000000-0005-0000-0000-000059650000}"/>
    <cellStyle name="Normal 7 4 2 3 2 2 4 4" xfId="4375" xr:uid="{00000000-0005-0000-0000-00005A650000}"/>
    <cellStyle name="Normal 7 4 2 3 2 2 4 4 2" xfId="11179" xr:uid="{00000000-0005-0000-0000-00005B650000}"/>
    <cellStyle name="Normal 7 4 2 3 2 2 4 4 2 2" xfId="30549" xr:uid="{00000000-0005-0000-0000-00005C650000}"/>
    <cellStyle name="Normal 7 4 2 3 2 2 4 4 3" xfId="20283" xr:uid="{00000000-0005-0000-0000-00005D650000}"/>
    <cellStyle name="Normal 7 4 2 3 2 2 4 5" xfId="6672" xr:uid="{00000000-0005-0000-0000-00005E650000}"/>
    <cellStyle name="Normal 7 4 2 3 2 2 4 5 2" xfId="11180" xr:uid="{00000000-0005-0000-0000-00005F650000}"/>
    <cellStyle name="Normal 7 4 2 3 2 2 4 5 2 2" xfId="31871" xr:uid="{00000000-0005-0000-0000-000060650000}"/>
    <cellStyle name="Normal 7 4 2 3 2 2 4 5 3" xfId="22580" xr:uid="{00000000-0005-0000-0000-000061650000}"/>
    <cellStyle name="Normal 7 4 2 3 2 2 4 6" xfId="11172" xr:uid="{00000000-0005-0000-0000-000062650000}"/>
    <cellStyle name="Normal 7 4 2 3 2 2 4 6 2" xfId="29231" xr:uid="{00000000-0005-0000-0000-000063650000}"/>
    <cellStyle name="Normal 7 4 2 3 2 2 4 7" xfId="18000" xr:uid="{00000000-0005-0000-0000-000064650000}"/>
    <cellStyle name="Normal 7 4 2 3 2 2 5" xfId="2153" xr:uid="{00000000-0005-0000-0000-000065650000}"/>
    <cellStyle name="Normal 7 4 2 3 2 2 5 2" xfId="3007" xr:uid="{00000000-0005-0000-0000-000066650000}"/>
    <cellStyle name="Normal 7 4 2 3 2 2 5 2 2" xfId="5427" xr:uid="{00000000-0005-0000-0000-000067650000}"/>
    <cellStyle name="Normal 7 4 2 3 2 2 5 2 2 2" xfId="11183" xr:uid="{00000000-0005-0000-0000-000068650000}"/>
    <cellStyle name="Normal 7 4 2 3 2 2 5 2 2 2 2" xfId="31176" xr:uid="{00000000-0005-0000-0000-000069650000}"/>
    <cellStyle name="Normal 7 4 2 3 2 2 5 2 2 3" xfId="21335" xr:uid="{00000000-0005-0000-0000-00006A650000}"/>
    <cellStyle name="Normal 7 4 2 3 2 2 5 2 3" xfId="7724" xr:uid="{00000000-0005-0000-0000-00006B650000}"/>
    <cellStyle name="Normal 7 4 2 3 2 2 5 2 3 2" xfId="11184" xr:uid="{00000000-0005-0000-0000-00006C650000}"/>
    <cellStyle name="Normal 7 4 2 3 2 2 5 2 3 2 2" xfId="32500" xr:uid="{00000000-0005-0000-0000-00006D650000}"/>
    <cellStyle name="Normal 7 4 2 3 2 2 5 2 3 3" xfId="23632" xr:uid="{00000000-0005-0000-0000-00006E650000}"/>
    <cellStyle name="Normal 7 4 2 3 2 2 5 2 4" xfId="11182" xr:uid="{00000000-0005-0000-0000-00006F650000}"/>
    <cellStyle name="Normal 7 4 2 3 2 2 5 2 4 2" xfId="29858" xr:uid="{00000000-0005-0000-0000-000070650000}"/>
    <cellStyle name="Normal 7 4 2 3 2 2 5 2 5" xfId="19052" xr:uid="{00000000-0005-0000-0000-000071650000}"/>
    <cellStyle name="Normal 7 4 2 3 2 2 5 3" xfId="3846" xr:uid="{00000000-0005-0000-0000-000072650000}"/>
    <cellStyle name="Normal 7 4 2 3 2 2 5 3 2" xfId="6171" xr:uid="{00000000-0005-0000-0000-000073650000}"/>
    <cellStyle name="Normal 7 4 2 3 2 2 5 3 2 2" xfId="11186" xr:uid="{00000000-0005-0000-0000-000074650000}"/>
    <cellStyle name="Normal 7 4 2 3 2 2 5 3 2 2 2" xfId="31615" xr:uid="{00000000-0005-0000-0000-000075650000}"/>
    <cellStyle name="Normal 7 4 2 3 2 2 5 3 2 3" xfId="22079" xr:uid="{00000000-0005-0000-0000-000076650000}"/>
    <cellStyle name="Normal 7 4 2 3 2 2 5 3 3" xfId="8468" xr:uid="{00000000-0005-0000-0000-000077650000}"/>
    <cellStyle name="Normal 7 4 2 3 2 2 5 3 3 2" xfId="11187" xr:uid="{00000000-0005-0000-0000-000078650000}"/>
    <cellStyle name="Normal 7 4 2 3 2 2 5 3 3 2 2" xfId="32939" xr:uid="{00000000-0005-0000-0000-000079650000}"/>
    <cellStyle name="Normal 7 4 2 3 2 2 5 3 3 3" xfId="24376" xr:uid="{00000000-0005-0000-0000-00007A650000}"/>
    <cellStyle name="Normal 7 4 2 3 2 2 5 3 4" xfId="11185" xr:uid="{00000000-0005-0000-0000-00007B650000}"/>
    <cellStyle name="Normal 7 4 2 3 2 2 5 3 4 2" xfId="30296" xr:uid="{00000000-0005-0000-0000-00007C650000}"/>
    <cellStyle name="Normal 7 4 2 3 2 2 5 3 5" xfId="19796" xr:uid="{00000000-0005-0000-0000-00007D650000}"/>
    <cellStyle name="Normal 7 4 2 3 2 2 5 4" xfId="4683" xr:uid="{00000000-0005-0000-0000-00007E650000}"/>
    <cellStyle name="Normal 7 4 2 3 2 2 5 4 2" xfId="11188" xr:uid="{00000000-0005-0000-0000-00007F650000}"/>
    <cellStyle name="Normal 7 4 2 3 2 2 5 4 2 2" xfId="30740" xr:uid="{00000000-0005-0000-0000-000080650000}"/>
    <cellStyle name="Normal 7 4 2 3 2 2 5 4 3" xfId="20591" xr:uid="{00000000-0005-0000-0000-000081650000}"/>
    <cellStyle name="Normal 7 4 2 3 2 2 5 5" xfId="6980" xr:uid="{00000000-0005-0000-0000-000082650000}"/>
    <cellStyle name="Normal 7 4 2 3 2 2 5 5 2" xfId="11189" xr:uid="{00000000-0005-0000-0000-000083650000}"/>
    <cellStyle name="Normal 7 4 2 3 2 2 5 5 2 2" xfId="32062" xr:uid="{00000000-0005-0000-0000-000084650000}"/>
    <cellStyle name="Normal 7 4 2 3 2 2 5 5 3" xfId="22888" xr:uid="{00000000-0005-0000-0000-000085650000}"/>
    <cellStyle name="Normal 7 4 2 3 2 2 5 6" xfId="11181" xr:uid="{00000000-0005-0000-0000-000086650000}"/>
    <cellStyle name="Normal 7 4 2 3 2 2 5 6 2" xfId="29422" xr:uid="{00000000-0005-0000-0000-000087650000}"/>
    <cellStyle name="Normal 7 4 2 3 2 2 5 7" xfId="18308" xr:uid="{00000000-0005-0000-0000-000088650000}"/>
    <cellStyle name="Normal 7 4 2 3 2 2 6" xfId="2384" xr:uid="{00000000-0005-0000-0000-000089650000}"/>
    <cellStyle name="Normal 7 4 2 3 2 2 6 2" xfId="4811" xr:uid="{00000000-0005-0000-0000-00008A650000}"/>
    <cellStyle name="Normal 7 4 2 3 2 2 6 2 2" xfId="11191" xr:uid="{00000000-0005-0000-0000-00008B650000}"/>
    <cellStyle name="Normal 7 4 2 3 2 2 6 2 2 2" xfId="30794" xr:uid="{00000000-0005-0000-0000-00008C650000}"/>
    <cellStyle name="Normal 7 4 2 3 2 2 6 2 3" xfId="20719" xr:uid="{00000000-0005-0000-0000-00008D650000}"/>
    <cellStyle name="Normal 7 4 2 3 2 2 6 3" xfId="7108" xr:uid="{00000000-0005-0000-0000-00008E650000}"/>
    <cellStyle name="Normal 7 4 2 3 2 2 6 3 2" xfId="11192" xr:uid="{00000000-0005-0000-0000-00008F650000}"/>
    <cellStyle name="Normal 7 4 2 3 2 2 6 3 2 2" xfId="32118" xr:uid="{00000000-0005-0000-0000-000090650000}"/>
    <cellStyle name="Normal 7 4 2 3 2 2 6 3 3" xfId="23016" xr:uid="{00000000-0005-0000-0000-000091650000}"/>
    <cellStyle name="Normal 7 4 2 3 2 2 6 4" xfId="11190" xr:uid="{00000000-0005-0000-0000-000092650000}"/>
    <cellStyle name="Normal 7 4 2 3 2 2 6 4 2" xfId="29476" xr:uid="{00000000-0005-0000-0000-000093650000}"/>
    <cellStyle name="Normal 7 4 2 3 2 2 6 5" xfId="18436" xr:uid="{00000000-0005-0000-0000-000094650000}"/>
    <cellStyle name="Normal 7 4 2 3 2 2 7" xfId="3174" xr:uid="{00000000-0005-0000-0000-000095650000}"/>
    <cellStyle name="Normal 7 4 2 3 2 2 7 2" xfId="5555" xr:uid="{00000000-0005-0000-0000-000096650000}"/>
    <cellStyle name="Normal 7 4 2 3 2 2 7 2 2" xfId="11194" xr:uid="{00000000-0005-0000-0000-000097650000}"/>
    <cellStyle name="Normal 7 4 2 3 2 2 7 2 2 2" xfId="31232" xr:uid="{00000000-0005-0000-0000-000098650000}"/>
    <cellStyle name="Normal 7 4 2 3 2 2 7 2 3" xfId="21463" xr:uid="{00000000-0005-0000-0000-000099650000}"/>
    <cellStyle name="Normal 7 4 2 3 2 2 7 3" xfId="7852" xr:uid="{00000000-0005-0000-0000-00009A650000}"/>
    <cellStyle name="Normal 7 4 2 3 2 2 7 3 2" xfId="11195" xr:uid="{00000000-0005-0000-0000-00009B650000}"/>
    <cellStyle name="Normal 7 4 2 3 2 2 7 3 2 2" xfId="32556" xr:uid="{00000000-0005-0000-0000-00009C650000}"/>
    <cellStyle name="Normal 7 4 2 3 2 2 7 3 3" xfId="23760" xr:uid="{00000000-0005-0000-0000-00009D650000}"/>
    <cellStyle name="Normal 7 4 2 3 2 2 7 4" xfId="11193" xr:uid="{00000000-0005-0000-0000-00009E650000}"/>
    <cellStyle name="Normal 7 4 2 3 2 2 7 4 2" xfId="29914" xr:uid="{00000000-0005-0000-0000-00009F650000}"/>
    <cellStyle name="Normal 7 4 2 3 2 2 7 5" xfId="19180" xr:uid="{00000000-0005-0000-0000-0000A0650000}"/>
    <cellStyle name="Normal 7 4 2 3 2 2 8" xfId="4067" xr:uid="{00000000-0005-0000-0000-0000A1650000}"/>
    <cellStyle name="Normal 7 4 2 3 2 2 8 2" xfId="11196" xr:uid="{00000000-0005-0000-0000-0000A2650000}"/>
    <cellStyle name="Normal 7 4 2 3 2 2 8 2 2" xfId="30357" xr:uid="{00000000-0005-0000-0000-0000A3650000}"/>
    <cellStyle name="Normal 7 4 2 3 2 2 8 3" xfId="19975" xr:uid="{00000000-0005-0000-0000-0000A4650000}"/>
    <cellStyle name="Normal 7 4 2 3 2 2 9" xfId="6364" xr:uid="{00000000-0005-0000-0000-0000A5650000}"/>
    <cellStyle name="Normal 7 4 2 3 2 2 9 2" xfId="11197" xr:uid="{00000000-0005-0000-0000-0000A6650000}"/>
    <cellStyle name="Normal 7 4 2 3 2 2 9 2 2" xfId="31679" xr:uid="{00000000-0005-0000-0000-0000A7650000}"/>
    <cellStyle name="Normal 7 4 2 3 2 2 9 3" xfId="22272" xr:uid="{00000000-0005-0000-0000-0000A8650000}"/>
    <cellStyle name="Normal 7 4 2 3 2 3" xfId="11116" xr:uid="{00000000-0005-0000-0000-0000A9650000}"/>
    <cellStyle name="Normal 7 4 2 3 3" xfId="1335" xr:uid="{00000000-0005-0000-0000-0000AA650000}"/>
    <cellStyle name="Normal 7 4 2 3 3 10" xfId="11198" xr:uid="{00000000-0005-0000-0000-0000AB650000}"/>
    <cellStyle name="Normal 7 4 2 3 3 10 2" xfId="29041" xr:uid="{00000000-0005-0000-0000-0000AC650000}"/>
    <cellStyle name="Normal 7 4 2 3 3 11" xfId="17693" xr:uid="{00000000-0005-0000-0000-0000AD650000}"/>
    <cellStyle name="Normal 7 4 2 3 3 2" xfId="1499" xr:uid="{00000000-0005-0000-0000-0000AE650000}"/>
    <cellStyle name="Normal 7 4 2 3 3 2 2" xfId="1746" xr:uid="{00000000-0005-0000-0000-0000AF650000}"/>
    <cellStyle name="Normal 7 4 2 3 3 2 2 2" xfId="2058" xr:uid="{00000000-0005-0000-0000-0000B0650000}"/>
    <cellStyle name="Normal 7 4 2 3 3 2 2 2 2" xfId="2936" xr:uid="{00000000-0005-0000-0000-0000B1650000}"/>
    <cellStyle name="Normal 7 4 2 3 3 2 2 2 2 2" xfId="5356" xr:uid="{00000000-0005-0000-0000-0000B2650000}"/>
    <cellStyle name="Normal 7 4 2 3 3 2 2 2 2 2 2" xfId="11203" xr:uid="{00000000-0005-0000-0000-0000B3650000}"/>
    <cellStyle name="Normal 7 4 2 3 3 2 2 2 2 2 2 2" xfId="31134" xr:uid="{00000000-0005-0000-0000-0000B4650000}"/>
    <cellStyle name="Normal 7 4 2 3 3 2 2 2 2 2 3" xfId="21264" xr:uid="{00000000-0005-0000-0000-0000B5650000}"/>
    <cellStyle name="Normal 7 4 2 3 3 2 2 2 2 3" xfId="7653" xr:uid="{00000000-0005-0000-0000-0000B6650000}"/>
    <cellStyle name="Normal 7 4 2 3 3 2 2 2 2 3 2" xfId="11204" xr:uid="{00000000-0005-0000-0000-0000B7650000}"/>
    <cellStyle name="Normal 7 4 2 3 3 2 2 2 2 3 2 2" xfId="32458" xr:uid="{00000000-0005-0000-0000-0000B8650000}"/>
    <cellStyle name="Normal 7 4 2 3 3 2 2 2 2 3 3" xfId="23561" xr:uid="{00000000-0005-0000-0000-0000B9650000}"/>
    <cellStyle name="Normal 7 4 2 3 3 2 2 2 2 4" xfId="11202" xr:uid="{00000000-0005-0000-0000-0000BA650000}"/>
    <cellStyle name="Normal 7 4 2 3 3 2 2 2 2 4 2" xfId="29816" xr:uid="{00000000-0005-0000-0000-0000BB650000}"/>
    <cellStyle name="Normal 7 4 2 3 3 2 2 2 2 5" xfId="18981" xr:uid="{00000000-0005-0000-0000-0000BC650000}"/>
    <cellStyle name="Normal 7 4 2 3 3 2 2 2 3" xfId="3751" xr:uid="{00000000-0005-0000-0000-0000BD650000}"/>
    <cellStyle name="Normal 7 4 2 3 3 2 2 2 3 2" xfId="6100" xr:uid="{00000000-0005-0000-0000-0000BE650000}"/>
    <cellStyle name="Normal 7 4 2 3 3 2 2 2 3 2 2" xfId="11206" xr:uid="{00000000-0005-0000-0000-0000BF650000}"/>
    <cellStyle name="Normal 7 4 2 3 3 2 2 2 3 2 2 2" xfId="31573" xr:uid="{00000000-0005-0000-0000-0000C0650000}"/>
    <cellStyle name="Normal 7 4 2 3 3 2 2 2 3 2 3" xfId="22008" xr:uid="{00000000-0005-0000-0000-0000C1650000}"/>
    <cellStyle name="Normal 7 4 2 3 3 2 2 2 3 3" xfId="8397" xr:uid="{00000000-0005-0000-0000-0000C2650000}"/>
    <cellStyle name="Normal 7 4 2 3 3 2 2 2 3 3 2" xfId="11207" xr:uid="{00000000-0005-0000-0000-0000C3650000}"/>
    <cellStyle name="Normal 7 4 2 3 3 2 2 2 3 3 2 2" xfId="32897" xr:uid="{00000000-0005-0000-0000-0000C4650000}"/>
    <cellStyle name="Normal 7 4 2 3 3 2 2 2 3 3 3" xfId="24305" xr:uid="{00000000-0005-0000-0000-0000C5650000}"/>
    <cellStyle name="Normal 7 4 2 3 3 2 2 2 3 4" xfId="11205" xr:uid="{00000000-0005-0000-0000-0000C6650000}"/>
    <cellStyle name="Normal 7 4 2 3 3 2 2 2 3 4 2" xfId="30254" xr:uid="{00000000-0005-0000-0000-0000C7650000}"/>
    <cellStyle name="Normal 7 4 2 3 3 2 2 2 3 5" xfId="19725" xr:uid="{00000000-0005-0000-0000-0000C8650000}"/>
    <cellStyle name="Normal 7 4 2 3 3 2 2 2 4" xfId="4612" xr:uid="{00000000-0005-0000-0000-0000C9650000}"/>
    <cellStyle name="Normal 7 4 2 3 3 2 2 2 4 2" xfId="11208" xr:uid="{00000000-0005-0000-0000-0000CA650000}"/>
    <cellStyle name="Normal 7 4 2 3 3 2 2 2 4 2 2" xfId="30698" xr:uid="{00000000-0005-0000-0000-0000CB650000}"/>
    <cellStyle name="Normal 7 4 2 3 3 2 2 2 4 3" xfId="20520" xr:uid="{00000000-0005-0000-0000-0000CC650000}"/>
    <cellStyle name="Normal 7 4 2 3 3 2 2 2 5" xfId="6909" xr:uid="{00000000-0005-0000-0000-0000CD650000}"/>
    <cellStyle name="Normal 7 4 2 3 3 2 2 2 5 2" xfId="11209" xr:uid="{00000000-0005-0000-0000-0000CE650000}"/>
    <cellStyle name="Normal 7 4 2 3 3 2 2 2 5 2 2" xfId="32020" xr:uid="{00000000-0005-0000-0000-0000CF650000}"/>
    <cellStyle name="Normal 7 4 2 3 3 2 2 2 5 3" xfId="22817" xr:uid="{00000000-0005-0000-0000-0000D0650000}"/>
    <cellStyle name="Normal 7 4 2 3 3 2 2 2 6" xfId="11201" xr:uid="{00000000-0005-0000-0000-0000D1650000}"/>
    <cellStyle name="Normal 7 4 2 3 3 2 2 2 6 2" xfId="29380" xr:uid="{00000000-0005-0000-0000-0000D2650000}"/>
    <cellStyle name="Normal 7 4 2 3 3 2 2 2 7" xfId="18237" xr:uid="{00000000-0005-0000-0000-0000D3650000}"/>
    <cellStyle name="Normal 7 4 2 3 3 2 2 3" xfId="2628" xr:uid="{00000000-0005-0000-0000-0000D4650000}"/>
    <cellStyle name="Normal 7 4 2 3 3 2 2 3 2" xfId="5048" xr:uid="{00000000-0005-0000-0000-0000D5650000}"/>
    <cellStyle name="Normal 7 4 2 3 3 2 2 3 2 2" xfId="11211" xr:uid="{00000000-0005-0000-0000-0000D6650000}"/>
    <cellStyle name="Normal 7 4 2 3 3 2 2 3 2 2 2" xfId="30943" xr:uid="{00000000-0005-0000-0000-0000D7650000}"/>
    <cellStyle name="Normal 7 4 2 3 3 2 2 3 2 3" xfId="20956" xr:uid="{00000000-0005-0000-0000-0000D8650000}"/>
    <cellStyle name="Normal 7 4 2 3 3 2 2 3 3" xfId="7345" xr:uid="{00000000-0005-0000-0000-0000D9650000}"/>
    <cellStyle name="Normal 7 4 2 3 3 2 2 3 3 2" xfId="11212" xr:uid="{00000000-0005-0000-0000-0000DA650000}"/>
    <cellStyle name="Normal 7 4 2 3 3 2 2 3 3 2 2" xfId="32267" xr:uid="{00000000-0005-0000-0000-0000DB650000}"/>
    <cellStyle name="Normal 7 4 2 3 3 2 2 3 3 3" xfId="23253" xr:uid="{00000000-0005-0000-0000-0000DC650000}"/>
    <cellStyle name="Normal 7 4 2 3 3 2 2 3 4" xfId="11210" xr:uid="{00000000-0005-0000-0000-0000DD650000}"/>
    <cellStyle name="Normal 7 4 2 3 3 2 2 3 4 2" xfId="29625" xr:uid="{00000000-0005-0000-0000-0000DE650000}"/>
    <cellStyle name="Normal 7 4 2 3 3 2 2 3 5" xfId="18673" xr:uid="{00000000-0005-0000-0000-0000DF650000}"/>
    <cellStyle name="Normal 7 4 2 3 3 2 2 4" xfId="3443" xr:uid="{00000000-0005-0000-0000-0000E0650000}"/>
    <cellStyle name="Normal 7 4 2 3 3 2 2 4 2" xfId="5792" xr:uid="{00000000-0005-0000-0000-0000E1650000}"/>
    <cellStyle name="Normal 7 4 2 3 3 2 2 4 2 2" xfId="11214" xr:uid="{00000000-0005-0000-0000-0000E2650000}"/>
    <cellStyle name="Normal 7 4 2 3 3 2 2 4 2 2 2" xfId="31382" xr:uid="{00000000-0005-0000-0000-0000E3650000}"/>
    <cellStyle name="Normal 7 4 2 3 3 2 2 4 2 3" xfId="21700" xr:uid="{00000000-0005-0000-0000-0000E4650000}"/>
    <cellStyle name="Normal 7 4 2 3 3 2 2 4 3" xfId="8089" xr:uid="{00000000-0005-0000-0000-0000E5650000}"/>
    <cellStyle name="Normal 7 4 2 3 3 2 2 4 3 2" xfId="11215" xr:uid="{00000000-0005-0000-0000-0000E6650000}"/>
    <cellStyle name="Normal 7 4 2 3 3 2 2 4 3 2 2" xfId="32706" xr:uid="{00000000-0005-0000-0000-0000E7650000}"/>
    <cellStyle name="Normal 7 4 2 3 3 2 2 4 3 3" xfId="23997" xr:uid="{00000000-0005-0000-0000-0000E8650000}"/>
    <cellStyle name="Normal 7 4 2 3 3 2 2 4 4" xfId="11213" xr:uid="{00000000-0005-0000-0000-0000E9650000}"/>
    <cellStyle name="Normal 7 4 2 3 3 2 2 4 4 2" xfId="30063" xr:uid="{00000000-0005-0000-0000-0000EA650000}"/>
    <cellStyle name="Normal 7 4 2 3 3 2 2 4 5" xfId="19417" xr:uid="{00000000-0005-0000-0000-0000EB650000}"/>
    <cellStyle name="Normal 7 4 2 3 3 2 2 5" xfId="4304" xr:uid="{00000000-0005-0000-0000-0000EC650000}"/>
    <cellStyle name="Normal 7 4 2 3 3 2 2 5 2" xfId="11216" xr:uid="{00000000-0005-0000-0000-0000ED650000}"/>
    <cellStyle name="Normal 7 4 2 3 3 2 2 5 2 2" xfId="30507" xr:uid="{00000000-0005-0000-0000-0000EE650000}"/>
    <cellStyle name="Normal 7 4 2 3 3 2 2 5 3" xfId="20212" xr:uid="{00000000-0005-0000-0000-0000EF650000}"/>
    <cellStyle name="Normal 7 4 2 3 3 2 2 6" xfId="6601" xr:uid="{00000000-0005-0000-0000-0000F0650000}"/>
    <cellStyle name="Normal 7 4 2 3 3 2 2 6 2" xfId="11217" xr:uid="{00000000-0005-0000-0000-0000F1650000}"/>
    <cellStyle name="Normal 7 4 2 3 3 2 2 6 2 2" xfId="31829" xr:uid="{00000000-0005-0000-0000-0000F2650000}"/>
    <cellStyle name="Normal 7 4 2 3 3 2 2 6 3" xfId="22509" xr:uid="{00000000-0005-0000-0000-0000F3650000}"/>
    <cellStyle name="Normal 7 4 2 3 3 2 2 7" xfId="11200" xr:uid="{00000000-0005-0000-0000-0000F4650000}"/>
    <cellStyle name="Normal 7 4 2 3 3 2 2 7 2" xfId="29189" xr:uid="{00000000-0005-0000-0000-0000F5650000}"/>
    <cellStyle name="Normal 7 4 2 3 3 2 2 8" xfId="17929" xr:uid="{00000000-0005-0000-0000-0000F6650000}"/>
    <cellStyle name="Normal 7 4 2 3 3 2 3" xfId="1904" xr:uid="{00000000-0005-0000-0000-0000F7650000}"/>
    <cellStyle name="Normal 7 4 2 3 3 2 3 2" xfId="2782" xr:uid="{00000000-0005-0000-0000-0000F8650000}"/>
    <cellStyle name="Normal 7 4 2 3 3 2 3 2 2" xfId="5202" xr:uid="{00000000-0005-0000-0000-0000F9650000}"/>
    <cellStyle name="Normal 7 4 2 3 3 2 3 2 2 2" xfId="11220" xr:uid="{00000000-0005-0000-0000-0000FA650000}"/>
    <cellStyle name="Normal 7 4 2 3 3 2 3 2 2 2 2" xfId="31039" xr:uid="{00000000-0005-0000-0000-0000FB650000}"/>
    <cellStyle name="Normal 7 4 2 3 3 2 3 2 2 3" xfId="21110" xr:uid="{00000000-0005-0000-0000-0000FC650000}"/>
    <cellStyle name="Normal 7 4 2 3 3 2 3 2 3" xfId="7499" xr:uid="{00000000-0005-0000-0000-0000FD650000}"/>
    <cellStyle name="Normal 7 4 2 3 3 2 3 2 3 2" xfId="11221" xr:uid="{00000000-0005-0000-0000-0000FE650000}"/>
    <cellStyle name="Normal 7 4 2 3 3 2 3 2 3 2 2" xfId="32363" xr:uid="{00000000-0005-0000-0000-0000FF650000}"/>
    <cellStyle name="Normal 7 4 2 3 3 2 3 2 3 3" xfId="23407" xr:uid="{00000000-0005-0000-0000-000000660000}"/>
    <cellStyle name="Normal 7 4 2 3 3 2 3 2 4" xfId="11219" xr:uid="{00000000-0005-0000-0000-000001660000}"/>
    <cellStyle name="Normal 7 4 2 3 3 2 3 2 4 2" xfId="29721" xr:uid="{00000000-0005-0000-0000-000002660000}"/>
    <cellStyle name="Normal 7 4 2 3 3 2 3 2 5" xfId="18827" xr:uid="{00000000-0005-0000-0000-000003660000}"/>
    <cellStyle name="Normal 7 4 2 3 3 2 3 3" xfId="3597" xr:uid="{00000000-0005-0000-0000-000004660000}"/>
    <cellStyle name="Normal 7 4 2 3 3 2 3 3 2" xfId="5946" xr:uid="{00000000-0005-0000-0000-000005660000}"/>
    <cellStyle name="Normal 7 4 2 3 3 2 3 3 2 2" xfId="11223" xr:uid="{00000000-0005-0000-0000-000006660000}"/>
    <cellStyle name="Normal 7 4 2 3 3 2 3 3 2 2 2" xfId="31478" xr:uid="{00000000-0005-0000-0000-000007660000}"/>
    <cellStyle name="Normal 7 4 2 3 3 2 3 3 2 3" xfId="21854" xr:uid="{00000000-0005-0000-0000-000008660000}"/>
    <cellStyle name="Normal 7 4 2 3 3 2 3 3 3" xfId="8243" xr:uid="{00000000-0005-0000-0000-000009660000}"/>
    <cellStyle name="Normal 7 4 2 3 3 2 3 3 3 2" xfId="11224" xr:uid="{00000000-0005-0000-0000-00000A660000}"/>
    <cellStyle name="Normal 7 4 2 3 3 2 3 3 3 2 2" xfId="32802" xr:uid="{00000000-0005-0000-0000-00000B660000}"/>
    <cellStyle name="Normal 7 4 2 3 3 2 3 3 3 3" xfId="24151" xr:uid="{00000000-0005-0000-0000-00000C660000}"/>
    <cellStyle name="Normal 7 4 2 3 3 2 3 3 4" xfId="11222" xr:uid="{00000000-0005-0000-0000-00000D660000}"/>
    <cellStyle name="Normal 7 4 2 3 3 2 3 3 4 2" xfId="30159" xr:uid="{00000000-0005-0000-0000-00000E660000}"/>
    <cellStyle name="Normal 7 4 2 3 3 2 3 3 5" xfId="19571" xr:uid="{00000000-0005-0000-0000-00000F660000}"/>
    <cellStyle name="Normal 7 4 2 3 3 2 3 4" xfId="4458" xr:uid="{00000000-0005-0000-0000-000010660000}"/>
    <cellStyle name="Normal 7 4 2 3 3 2 3 4 2" xfId="11225" xr:uid="{00000000-0005-0000-0000-000011660000}"/>
    <cellStyle name="Normal 7 4 2 3 3 2 3 4 2 2" xfId="30603" xr:uid="{00000000-0005-0000-0000-000012660000}"/>
    <cellStyle name="Normal 7 4 2 3 3 2 3 4 3" xfId="20366" xr:uid="{00000000-0005-0000-0000-000013660000}"/>
    <cellStyle name="Normal 7 4 2 3 3 2 3 5" xfId="6755" xr:uid="{00000000-0005-0000-0000-000014660000}"/>
    <cellStyle name="Normal 7 4 2 3 3 2 3 5 2" xfId="11226" xr:uid="{00000000-0005-0000-0000-000015660000}"/>
    <cellStyle name="Normal 7 4 2 3 3 2 3 5 2 2" xfId="31925" xr:uid="{00000000-0005-0000-0000-000016660000}"/>
    <cellStyle name="Normal 7 4 2 3 3 2 3 5 3" xfId="22663" xr:uid="{00000000-0005-0000-0000-000017660000}"/>
    <cellStyle name="Normal 7 4 2 3 3 2 3 6" xfId="11218" xr:uid="{00000000-0005-0000-0000-000018660000}"/>
    <cellStyle name="Normal 7 4 2 3 3 2 3 6 2" xfId="29285" xr:uid="{00000000-0005-0000-0000-000019660000}"/>
    <cellStyle name="Normal 7 4 2 3 3 2 3 7" xfId="18083" xr:uid="{00000000-0005-0000-0000-00001A660000}"/>
    <cellStyle name="Normal 7 4 2 3 3 2 4" xfId="2474" xr:uid="{00000000-0005-0000-0000-00001B660000}"/>
    <cellStyle name="Normal 7 4 2 3 3 2 4 2" xfId="4894" xr:uid="{00000000-0005-0000-0000-00001C660000}"/>
    <cellStyle name="Normal 7 4 2 3 3 2 4 2 2" xfId="11228" xr:uid="{00000000-0005-0000-0000-00001D660000}"/>
    <cellStyle name="Normal 7 4 2 3 3 2 4 2 2 2" xfId="30848" xr:uid="{00000000-0005-0000-0000-00001E660000}"/>
    <cellStyle name="Normal 7 4 2 3 3 2 4 2 3" xfId="20802" xr:uid="{00000000-0005-0000-0000-00001F660000}"/>
    <cellStyle name="Normal 7 4 2 3 3 2 4 3" xfId="7191" xr:uid="{00000000-0005-0000-0000-000020660000}"/>
    <cellStyle name="Normal 7 4 2 3 3 2 4 3 2" xfId="11229" xr:uid="{00000000-0005-0000-0000-000021660000}"/>
    <cellStyle name="Normal 7 4 2 3 3 2 4 3 2 2" xfId="32172" xr:uid="{00000000-0005-0000-0000-000022660000}"/>
    <cellStyle name="Normal 7 4 2 3 3 2 4 3 3" xfId="23099" xr:uid="{00000000-0005-0000-0000-000023660000}"/>
    <cellStyle name="Normal 7 4 2 3 3 2 4 4" xfId="11227" xr:uid="{00000000-0005-0000-0000-000024660000}"/>
    <cellStyle name="Normal 7 4 2 3 3 2 4 4 2" xfId="29530" xr:uid="{00000000-0005-0000-0000-000025660000}"/>
    <cellStyle name="Normal 7 4 2 3 3 2 4 5" xfId="18519" xr:uid="{00000000-0005-0000-0000-000026660000}"/>
    <cellStyle name="Normal 7 4 2 3 3 2 5" xfId="3289" xr:uid="{00000000-0005-0000-0000-000027660000}"/>
    <cellStyle name="Normal 7 4 2 3 3 2 5 2" xfId="5638" xr:uid="{00000000-0005-0000-0000-000028660000}"/>
    <cellStyle name="Normal 7 4 2 3 3 2 5 2 2" xfId="11231" xr:uid="{00000000-0005-0000-0000-000029660000}"/>
    <cellStyle name="Normal 7 4 2 3 3 2 5 2 2 2" xfId="31286" xr:uid="{00000000-0005-0000-0000-00002A660000}"/>
    <cellStyle name="Normal 7 4 2 3 3 2 5 2 3" xfId="21546" xr:uid="{00000000-0005-0000-0000-00002B660000}"/>
    <cellStyle name="Normal 7 4 2 3 3 2 5 3" xfId="7935" xr:uid="{00000000-0005-0000-0000-00002C660000}"/>
    <cellStyle name="Normal 7 4 2 3 3 2 5 3 2" xfId="11232" xr:uid="{00000000-0005-0000-0000-00002D660000}"/>
    <cellStyle name="Normal 7 4 2 3 3 2 5 3 2 2" xfId="32610" xr:uid="{00000000-0005-0000-0000-00002E660000}"/>
    <cellStyle name="Normal 7 4 2 3 3 2 5 3 3" xfId="23843" xr:uid="{00000000-0005-0000-0000-00002F660000}"/>
    <cellStyle name="Normal 7 4 2 3 3 2 5 4" xfId="11230" xr:uid="{00000000-0005-0000-0000-000030660000}"/>
    <cellStyle name="Normal 7 4 2 3 3 2 5 4 2" xfId="29968" xr:uid="{00000000-0005-0000-0000-000031660000}"/>
    <cellStyle name="Normal 7 4 2 3 3 2 5 5" xfId="19263" xr:uid="{00000000-0005-0000-0000-000032660000}"/>
    <cellStyle name="Normal 7 4 2 3 3 2 6" xfId="4150" xr:uid="{00000000-0005-0000-0000-000033660000}"/>
    <cellStyle name="Normal 7 4 2 3 3 2 6 2" xfId="11233" xr:uid="{00000000-0005-0000-0000-000034660000}"/>
    <cellStyle name="Normal 7 4 2 3 3 2 6 2 2" xfId="30411" xr:uid="{00000000-0005-0000-0000-000035660000}"/>
    <cellStyle name="Normal 7 4 2 3 3 2 6 3" xfId="20058" xr:uid="{00000000-0005-0000-0000-000036660000}"/>
    <cellStyle name="Normal 7 4 2 3 3 2 7" xfId="6447" xr:uid="{00000000-0005-0000-0000-000037660000}"/>
    <cellStyle name="Normal 7 4 2 3 3 2 7 2" xfId="11234" xr:uid="{00000000-0005-0000-0000-000038660000}"/>
    <cellStyle name="Normal 7 4 2 3 3 2 7 2 2" xfId="31733" xr:uid="{00000000-0005-0000-0000-000039660000}"/>
    <cellStyle name="Normal 7 4 2 3 3 2 7 3" xfId="22355" xr:uid="{00000000-0005-0000-0000-00003A660000}"/>
    <cellStyle name="Normal 7 4 2 3 3 2 8" xfId="11199" xr:uid="{00000000-0005-0000-0000-00003B660000}"/>
    <cellStyle name="Normal 7 4 2 3 3 2 8 2" xfId="29094" xr:uid="{00000000-0005-0000-0000-00003C660000}"/>
    <cellStyle name="Normal 7 4 2 3 3 2 9" xfId="17775" xr:uid="{00000000-0005-0000-0000-00003D660000}"/>
    <cellStyle name="Normal 7 4 2 3 3 3" xfId="1646" xr:uid="{00000000-0005-0000-0000-00003E660000}"/>
    <cellStyle name="Normal 7 4 2 3 3 3 2" xfId="1976" xr:uid="{00000000-0005-0000-0000-00003F660000}"/>
    <cellStyle name="Normal 7 4 2 3 3 3 2 2" xfId="2854" xr:uid="{00000000-0005-0000-0000-000040660000}"/>
    <cellStyle name="Normal 7 4 2 3 3 3 2 2 2" xfId="5274" xr:uid="{00000000-0005-0000-0000-000041660000}"/>
    <cellStyle name="Normal 7 4 2 3 3 3 2 2 2 2" xfId="11238" xr:uid="{00000000-0005-0000-0000-000042660000}"/>
    <cellStyle name="Normal 7 4 2 3 3 3 2 2 2 2 2" xfId="31082" xr:uid="{00000000-0005-0000-0000-000043660000}"/>
    <cellStyle name="Normal 7 4 2 3 3 3 2 2 2 3" xfId="21182" xr:uid="{00000000-0005-0000-0000-000044660000}"/>
    <cellStyle name="Normal 7 4 2 3 3 3 2 2 3" xfId="7571" xr:uid="{00000000-0005-0000-0000-000045660000}"/>
    <cellStyle name="Normal 7 4 2 3 3 3 2 2 3 2" xfId="11239" xr:uid="{00000000-0005-0000-0000-000046660000}"/>
    <cellStyle name="Normal 7 4 2 3 3 3 2 2 3 2 2" xfId="32406" xr:uid="{00000000-0005-0000-0000-000047660000}"/>
    <cellStyle name="Normal 7 4 2 3 3 3 2 2 3 3" xfId="23479" xr:uid="{00000000-0005-0000-0000-000048660000}"/>
    <cellStyle name="Normal 7 4 2 3 3 3 2 2 4" xfId="11237" xr:uid="{00000000-0005-0000-0000-000049660000}"/>
    <cellStyle name="Normal 7 4 2 3 3 3 2 2 4 2" xfId="29764" xr:uid="{00000000-0005-0000-0000-00004A660000}"/>
    <cellStyle name="Normal 7 4 2 3 3 3 2 2 5" xfId="18899" xr:uid="{00000000-0005-0000-0000-00004B660000}"/>
    <cellStyle name="Normal 7 4 2 3 3 3 2 3" xfId="3669" xr:uid="{00000000-0005-0000-0000-00004C660000}"/>
    <cellStyle name="Normal 7 4 2 3 3 3 2 3 2" xfId="6018" xr:uid="{00000000-0005-0000-0000-00004D660000}"/>
    <cellStyle name="Normal 7 4 2 3 3 3 2 3 2 2" xfId="11241" xr:uid="{00000000-0005-0000-0000-00004E660000}"/>
    <cellStyle name="Normal 7 4 2 3 3 3 2 3 2 2 2" xfId="31521" xr:uid="{00000000-0005-0000-0000-00004F660000}"/>
    <cellStyle name="Normal 7 4 2 3 3 3 2 3 2 3" xfId="21926" xr:uid="{00000000-0005-0000-0000-000050660000}"/>
    <cellStyle name="Normal 7 4 2 3 3 3 2 3 3" xfId="8315" xr:uid="{00000000-0005-0000-0000-000051660000}"/>
    <cellStyle name="Normal 7 4 2 3 3 3 2 3 3 2" xfId="11242" xr:uid="{00000000-0005-0000-0000-000052660000}"/>
    <cellStyle name="Normal 7 4 2 3 3 3 2 3 3 2 2" xfId="32845" xr:uid="{00000000-0005-0000-0000-000053660000}"/>
    <cellStyle name="Normal 7 4 2 3 3 3 2 3 3 3" xfId="24223" xr:uid="{00000000-0005-0000-0000-000054660000}"/>
    <cellStyle name="Normal 7 4 2 3 3 3 2 3 4" xfId="11240" xr:uid="{00000000-0005-0000-0000-000055660000}"/>
    <cellStyle name="Normal 7 4 2 3 3 3 2 3 4 2" xfId="30202" xr:uid="{00000000-0005-0000-0000-000056660000}"/>
    <cellStyle name="Normal 7 4 2 3 3 3 2 3 5" xfId="19643" xr:uid="{00000000-0005-0000-0000-000057660000}"/>
    <cellStyle name="Normal 7 4 2 3 3 3 2 4" xfId="4530" xr:uid="{00000000-0005-0000-0000-000058660000}"/>
    <cellStyle name="Normal 7 4 2 3 3 3 2 4 2" xfId="11243" xr:uid="{00000000-0005-0000-0000-000059660000}"/>
    <cellStyle name="Normal 7 4 2 3 3 3 2 4 2 2" xfId="30646" xr:uid="{00000000-0005-0000-0000-00005A660000}"/>
    <cellStyle name="Normal 7 4 2 3 3 3 2 4 3" xfId="20438" xr:uid="{00000000-0005-0000-0000-00005B660000}"/>
    <cellStyle name="Normal 7 4 2 3 3 3 2 5" xfId="6827" xr:uid="{00000000-0005-0000-0000-00005C660000}"/>
    <cellStyle name="Normal 7 4 2 3 3 3 2 5 2" xfId="11244" xr:uid="{00000000-0005-0000-0000-00005D660000}"/>
    <cellStyle name="Normal 7 4 2 3 3 3 2 5 2 2" xfId="31968" xr:uid="{00000000-0005-0000-0000-00005E660000}"/>
    <cellStyle name="Normal 7 4 2 3 3 3 2 5 3" xfId="22735" xr:uid="{00000000-0005-0000-0000-00005F660000}"/>
    <cellStyle name="Normal 7 4 2 3 3 3 2 6" xfId="11236" xr:uid="{00000000-0005-0000-0000-000060660000}"/>
    <cellStyle name="Normal 7 4 2 3 3 3 2 6 2" xfId="29328" xr:uid="{00000000-0005-0000-0000-000061660000}"/>
    <cellStyle name="Normal 7 4 2 3 3 3 2 7" xfId="18155" xr:uid="{00000000-0005-0000-0000-000062660000}"/>
    <cellStyle name="Normal 7 4 2 3 3 3 3" xfId="2546" xr:uid="{00000000-0005-0000-0000-000063660000}"/>
    <cellStyle name="Normal 7 4 2 3 3 3 3 2" xfId="4966" xr:uid="{00000000-0005-0000-0000-000064660000}"/>
    <cellStyle name="Normal 7 4 2 3 3 3 3 2 2" xfId="11246" xr:uid="{00000000-0005-0000-0000-000065660000}"/>
    <cellStyle name="Normal 7 4 2 3 3 3 3 2 2 2" xfId="30891" xr:uid="{00000000-0005-0000-0000-000066660000}"/>
    <cellStyle name="Normal 7 4 2 3 3 3 3 2 3" xfId="20874" xr:uid="{00000000-0005-0000-0000-000067660000}"/>
    <cellStyle name="Normal 7 4 2 3 3 3 3 3" xfId="7263" xr:uid="{00000000-0005-0000-0000-000068660000}"/>
    <cellStyle name="Normal 7 4 2 3 3 3 3 3 2" xfId="11247" xr:uid="{00000000-0005-0000-0000-000069660000}"/>
    <cellStyle name="Normal 7 4 2 3 3 3 3 3 2 2" xfId="32215" xr:uid="{00000000-0005-0000-0000-00006A660000}"/>
    <cellStyle name="Normal 7 4 2 3 3 3 3 3 3" xfId="23171" xr:uid="{00000000-0005-0000-0000-00006B660000}"/>
    <cellStyle name="Normal 7 4 2 3 3 3 3 4" xfId="11245" xr:uid="{00000000-0005-0000-0000-00006C660000}"/>
    <cellStyle name="Normal 7 4 2 3 3 3 3 4 2" xfId="29573" xr:uid="{00000000-0005-0000-0000-00006D660000}"/>
    <cellStyle name="Normal 7 4 2 3 3 3 3 5" xfId="18591" xr:uid="{00000000-0005-0000-0000-00006E660000}"/>
    <cellStyle name="Normal 7 4 2 3 3 3 4" xfId="3361" xr:uid="{00000000-0005-0000-0000-00006F660000}"/>
    <cellStyle name="Normal 7 4 2 3 3 3 4 2" xfId="5710" xr:uid="{00000000-0005-0000-0000-000070660000}"/>
    <cellStyle name="Normal 7 4 2 3 3 3 4 2 2" xfId="11249" xr:uid="{00000000-0005-0000-0000-000071660000}"/>
    <cellStyle name="Normal 7 4 2 3 3 3 4 2 2 2" xfId="31329" xr:uid="{00000000-0005-0000-0000-000072660000}"/>
    <cellStyle name="Normal 7 4 2 3 3 3 4 2 3" xfId="21618" xr:uid="{00000000-0005-0000-0000-000073660000}"/>
    <cellStyle name="Normal 7 4 2 3 3 3 4 3" xfId="8007" xr:uid="{00000000-0005-0000-0000-000074660000}"/>
    <cellStyle name="Normal 7 4 2 3 3 3 4 3 2" xfId="11250" xr:uid="{00000000-0005-0000-0000-000075660000}"/>
    <cellStyle name="Normal 7 4 2 3 3 3 4 3 2 2" xfId="32653" xr:uid="{00000000-0005-0000-0000-000076660000}"/>
    <cellStyle name="Normal 7 4 2 3 3 3 4 3 3" xfId="23915" xr:uid="{00000000-0005-0000-0000-000077660000}"/>
    <cellStyle name="Normal 7 4 2 3 3 3 4 4" xfId="11248" xr:uid="{00000000-0005-0000-0000-000078660000}"/>
    <cellStyle name="Normal 7 4 2 3 3 3 4 4 2" xfId="30011" xr:uid="{00000000-0005-0000-0000-000079660000}"/>
    <cellStyle name="Normal 7 4 2 3 3 3 4 5" xfId="19335" xr:uid="{00000000-0005-0000-0000-00007A660000}"/>
    <cellStyle name="Normal 7 4 2 3 3 3 5" xfId="4222" xr:uid="{00000000-0005-0000-0000-00007B660000}"/>
    <cellStyle name="Normal 7 4 2 3 3 3 5 2" xfId="11251" xr:uid="{00000000-0005-0000-0000-00007C660000}"/>
    <cellStyle name="Normal 7 4 2 3 3 3 5 2 2" xfId="30454" xr:uid="{00000000-0005-0000-0000-00007D660000}"/>
    <cellStyle name="Normal 7 4 2 3 3 3 5 3" xfId="20130" xr:uid="{00000000-0005-0000-0000-00007E660000}"/>
    <cellStyle name="Normal 7 4 2 3 3 3 6" xfId="6519" xr:uid="{00000000-0005-0000-0000-00007F660000}"/>
    <cellStyle name="Normal 7 4 2 3 3 3 6 2" xfId="11252" xr:uid="{00000000-0005-0000-0000-000080660000}"/>
    <cellStyle name="Normal 7 4 2 3 3 3 6 2 2" xfId="31776" xr:uid="{00000000-0005-0000-0000-000081660000}"/>
    <cellStyle name="Normal 7 4 2 3 3 3 6 3" xfId="22427" xr:uid="{00000000-0005-0000-0000-000082660000}"/>
    <cellStyle name="Normal 7 4 2 3 3 3 7" xfId="11235" xr:uid="{00000000-0005-0000-0000-000083660000}"/>
    <cellStyle name="Normal 7 4 2 3 3 3 7 2" xfId="29137" xr:uid="{00000000-0005-0000-0000-000084660000}"/>
    <cellStyle name="Normal 7 4 2 3 3 3 8" xfId="17847" xr:uid="{00000000-0005-0000-0000-000085660000}"/>
    <cellStyle name="Normal 7 4 2 3 3 4" xfId="1822" xr:uid="{00000000-0005-0000-0000-000086660000}"/>
    <cellStyle name="Normal 7 4 2 3 3 4 2" xfId="2700" xr:uid="{00000000-0005-0000-0000-000087660000}"/>
    <cellStyle name="Normal 7 4 2 3 3 4 2 2" xfId="5120" xr:uid="{00000000-0005-0000-0000-000088660000}"/>
    <cellStyle name="Normal 7 4 2 3 3 4 2 2 2" xfId="11255" xr:uid="{00000000-0005-0000-0000-000089660000}"/>
    <cellStyle name="Normal 7 4 2 3 3 4 2 2 2 2" xfId="30986" xr:uid="{00000000-0005-0000-0000-00008A660000}"/>
    <cellStyle name="Normal 7 4 2 3 3 4 2 2 3" xfId="21028" xr:uid="{00000000-0005-0000-0000-00008B660000}"/>
    <cellStyle name="Normal 7 4 2 3 3 4 2 3" xfId="7417" xr:uid="{00000000-0005-0000-0000-00008C660000}"/>
    <cellStyle name="Normal 7 4 2 3 3 4 2 3 2" xfId="11256" xr:uid="{00000000-0005-0000-0000-00008D660000}"/>
    <cellStyle name="Normal 7 4 2 3 3 4 2 3 2 2" xfId="32310" xr:uid="{00000000-0005-0000-0000-00008E660000}"/>
    <cellStyle name="Normal 7 4 2 3 3 4 2 3 3" xfId="23325" xr:uid="{00000000-0005-0000-0000-00008F660000}"/>
    <cellStyle name="Normal 7 4 2 3 3 4 2 4" xfId="11254" xr:uid="{00000000-0005-0000-0000-000090660000}"/>
    <cellStyle name="Normal 7 4 2 3 3 4 2 4 2" xfId="29668" xr:uid="{00000000-0005-0000-0000-000091660000}"/>
    <cellStyle name="Normal 7 4 2 3 3 4 2 5" xfId="18745" xr:uid="{00000000-0005-0000-0000-000092660000}"/>
    <cellStyle name="Normal 7 4 2 3 3 4 3" xfId="3515" xr:uid="{00000000-0005-0000-0000-000093660000}"/>
    <cellStyle name="Normal 7 4 2 3 3 4 3 2" xfId="5864" xr:uid="{00000000-0005-0000-0000-000094660000}"/>
    <cellStyle name="Normal 7 4 2 3 3 4 3 2 2" xfId="11258" xr:uid="{00000000-0005-0000-0000-000095660000}"/>
    <cellStyle name="Normal 7 4 2 3 3 4 3 2 2 2" xfId="31425" xr:uid="{00000000-0005-0000-0000-000096660000}"/>
    <cellStyle name="Normal 7 4 2 3 3 4 3 2 3" xfId="21772" xr:uid="{00000000-0005-0000-0000-000097660000}"/>
    <cellStyle name="Normal 7 4 2 3 3 4 3 3" xfId="8161" xr:uid="{00000000-0005-0000-0000-000098660000}"/>
    <cellStyle name="Normal 7 4 2 3 3 4 3 3 2" xfId="11259" xr:uid="{00000000-0005-0000-0000-000099660000}"/>
    <cellStyle name="Normal 7 4 2 3 3 4 3 3 2 2" xfId="32749" xr:uid="{00000000-0005-0000-0000-00009A660000}"/>
    <cellStyle name="Normal 7 4 2 3 3 4 3 3 3" xfId="24069" xr:uid="{00000000-0005-0000-0000-00009B660000}"/>
    <cellStyle name="Normal 7 4 2 3 3 4 3 4" xfId="11257" xr:uid="{00000000-0005-0000-0000-00009C660000}"/>
    <cellStyle name="Normal 7 4 2 3 3 4 3 4 2" xfId="30106" xr:uid="{00000000-0005-0000-0000-00009D660000}"/>
    <cellStyle name="Normal 7 4 2 3 3 4 3 5" xfId="19489" xr:uid="{00000000-0005-0000-0000-00009E660000}"/>
    <cellStyle name="Normal 7 4 2 3 3 4 4" xfId="4376" xr:uid="{00000000-0005-0000-0000-00009F660000}"/>
    <cellStyle name="Normal 7 4 2 3 3 4 4 2" xfId="11260" xr:uid="{00000000-0005-0000-0000-0000A0660000}"/>
    <cellStyle name="Normal 7 4 2 3 3 4 4 2 2" xfId="30550" xr:uid="{00000000-0005-0000-0000-0000A1660000}"/>
    <cellStyle name="Normal 7 4 2 3 3 4 4 3" xfId="20284" xr:uid="{00000000-0005-0000-0000-0000A2660000}"/>
    <cellStyle name="Normal 7 4 2 3 3 4 5" xfId="6673" xr:uid="{00000000-0005-0000-0000-0000A3660000}"/>
    <cellStyle name="Normal 7 4 2 3 3 4 5 2" xfId="11261" xr:uid="{00000000-0005-0000-0000-0000A4660000}"/>
    <cellStyle name="Normal 7 4 2 3 3 4 5 2 2" xfId="31872" xr:uid="{00000000-0005-0000-0000-0000A5660000}"/>
    <cellStyle name="Normal 7 4 2 3 3 4 5 3" xfId="22581" xr:uid="{00000000-0005-0000-0000-0000A6660000}"/>
    <cellStyle name="Normal 7 4 2 3 3 4 6" xfId="11253" xr:uid="{00000000-0005-0000-0000-0000A7660000}"/>
    <cellStyle name="Normal 7 4 2 3 3 4 6 2" xfId="29232" xr:uid="{00000000-0005-0000-0000-0000A8660000}"/>
    <cellStyle name="Normal 7 4 2 3 3 4 7" xfId="18001" xr:uid="{00000000-0005-0000-0000-0000A9660000}"/>
    <cellStyle name="Normal 7 4 2 3 3 5" xfId="2154" xr:uid="{00000000-0005-0000-0000-0000AA660000}"/>
    <cellStyle name="Normal 7 4 2 3 3 5 2" xfId="3008" xr:uid="{00000000-0005-0000-0000-0000AB660000}"/>
    <cellStyle name="Normal 7 4 2 3 3 5 2 2" xfId="5428" xr:uid="{00000000-0005-0000-0000-0000AC660000}"/>
    <cellStyle name="Normal 7 4 2 3 3 5 2 2 2" xfId="11264" xr:uid="{00000000-0005-0000-0000-0000AD660000}"/>
    <cellStyle name="Normal 7 4 2 3 3 5 2 2 2 2" xfId="31177" xr:uid="{00000000-0005-0000-0000-0000AE660000}"/>
    <cellStyle name="Normal 7 4 2 3 3 5 2 2 3" xfId="21336" xr:uid="{00000000-0005-0000-0000-0000AF660000}"/>
    <cellStyle name="Normal 7 4 2 3 3 5 2 3" xfId="7725" xr:uid="{00000000-0005-0000-0000-0000B0660000}"/>
    <cellStyle name="Normal 7 4 2 3 3 5 2 3 2" xfId="11265" xr:uid="{00000000-0005-0000-0000-0000B1660000}"/>
    <cellStyle name="Normal 7 4 2 3 3 5 2 3 2 2" xfId="32501" xr:uid="{00000000-0005-0000-0000-0000B2660000}"/>
    <cellStyle name="Normal 7 4 2 3 3 5 2 3 3" xfId="23633" xr:uid="{00000000-0005-0000-0000-0000B3660000}"/>
    <cellStyle name="Normal 7 4 2 3 3 5 2 4" xfId="11263" xr:uid="{00000000-0005-0000-0000-0000B4660000}"/>
    <cellStyle name="Normal 7 4 2 3 3 5 2 4 2" xfId="29859" xr:uid="{00000000-0005-0000-0000-0000B5660000}"/>
    <cellStyle name="Normal 7 4 2 3 3 5 2 5" xfId="19053" xr:uid="{00000000-0005-0000-0000-0000B6660000}"/>
    <cellStyle name="Normal 7 4 2 3 3 5 3" xfId="3847" xr:uid="{00000000-0005-0000-0000-0000B7660000}"/>
    <cellStyle name="Normal 7 4 2 3 3 5 3 2" xfId="6172" xr:uid="{00000000-0005-0000-0000-0000B8660000}"/>
    <cellStyle name="Normal 7 4 2 3 3 5 3 2 2" xfId="11267" xr:uid="{00000000-0005-0000-0000-0000B9660000}"/>
    <cellStyle name="Normal 7 4 2 3 3 5 3 2 2 2" xfId="31616" xr:uid="{00000000-0005-0000-0000-0000BA660000}"/>
    <cellStyle name="Normal 7 4 2 3 3 5 3 2 3" xfId="22080" xr:uid="{00000000-0005-0000-0000-0000BB660000}"/>
    <cellStyle name="Normal 7 4 2 3 3 5 3 3" xfId="8469" xr:uid="{00000000-0005-0000-0000-0000BC660000}"/>
    <cellStyle name="Normal 7 4 2 3 3 5 3 3 2" xfId="11268" xr:uid="{00000000-0005-0000-0000-0000BD660000}"/>
    <cellStyle name="Normal 7 4 2 3 3 5 3 3 2 2" xfId="32940" xr:uid="{00000000-0005-0000-0000-0000BE660000}"/>
    <cellStyle name="Normal 7 4 2 3 3 5 3 3 3" xfId="24377" xr:uid="{00000000-0005-0000-0000-0000BF660000}"/>
    <cellStyle name="Normal 7 4 2 3 3 5 3 4" xfId="11266" xr:uid="{00000000-0005-0000-0000-0000C0660000}"/>
    <cellStyle name="Normal 7 4 2 3 3 5 3 4 2" xfId="30297" xr:uid="{00000000-0005-0000-0000-0000C1660000}"/>
    <cellStyle name="Normal 7 4 2 3 3 5 3 5" xfId="19797" xr:uid="{00000000-0005-0000-0000-0000C2660000}"/>
    <cellStyle name="Normal 7 4 2 3 3 5 4" xfId="4684" xr:uid="{00000000-0005-0000-0000-0000C3660000}"/>
    <cellStyle name="Normal 7 4 2 3 3 5 4 2" xfId="11269" xr:uid="{00000000-0005-0000-0000-0000C4660000}"/>
    <cellStyle name="Normal 7 4 2 3 3 5 4 2 2" xfId="30741" xr:uid="{00000000-0005-0000-0000-0000C5660000}"/>
    <cellStyle name="Normal 7 4 2 3 3 5 4 3" xfId="20592" xr:uid="{00000000-0005-0000-0000-0000C6660000}"/>
    <cellStyle name="Normal 7 4 2 3 3 5 5" xfId="6981" xr:uid="{00000000-0005-0000-0000-0000C7660000}"/>
    <cellStyle name="Normal 7 4 2 3 3 5 5 2" xfId="11270" xr:uid="{00000000-0005-0000-0000-0000C8660000}"/>
    <cellStyle name="Normal 7 4 2 3 3 5 5 2 2" xfId="32063" xr:uid="{00000000-0005-0000-0000-0000C9660000}"/>
    <cellStyle name="Normal 7 4 2 3 3 5 5 3" xfId="22889" xr:uid="{00000000-0005-0000-0000-0000CA660000}"/>
    <cellStyle name="Normal 7 4 2 3 3 5 6" xfId="11262" xr:uid="{00000000-0005-0000-0000-0000CB660000}"/>
    <cellStyle name="Normal 7 4 2 3 3 5 6 2" xfId="29423" xr:uid="{00000000-0005-0000-0000-0000CC660000}"/>
    <cellStyle name="Normal 7 4 2 3 3 5 7" xfId="18309" xr:uid="{00000000-0005-0000-0000-0000CD660000}"/>
    <cellStyle name="Normal 7 4 2 3 3 6" xfId="2385" xr:uid="{00000000-0005-0000-0000-0000CE660000}"/>
    <cellStyle name="Normal 7 4 2 3 3 6 2" xfId="4812" xr:uid="{00000000-0005-0000-0000-0000CF660000}"/>
    <cellStyle name="Normal 7 4 2 3 3 6 2 2" xfId="11272" xr:uid="{00000000-0005-0000-0000-0000D0660000}"/>
    <cellStyle name="Normal 7 4 2 3 3 6 2 2 2" xfId="30795" xr:uid="{00000000-0005-0000-0000-0000D1660000}"/>
    <cellStyle name="Normal 7 4 2 3 3 6 2 3" xfId="20720" xr:uid="{00000000-0005-0000-0000-0000D2660000}"/>
    <cellStyle name="Normal 7 4 2 3 3 6 3" xfId="7109" xr:uid="{00000000-0005-0000-0000-0000D3660000}"/>
    <cellStyle name="Normal 7 4 2 3 3 6 3 2" xfId="11273" xr:uid="{00000000-0005-0000-0000-0000D4660000}"/>
    <cellStyle name="Normal 7 4 2 3 3 6 3 2 2" xfId="32119" xr:uid="{00000000-0005-0000-0000-0000D5660000}"/>
    <cellStyle name="Normal 7 4 2 3 3 6 3 3" xfId="23017" xr:uid="{00000000-0005-0000-0000-0000D6660000}"/>
    <cellStyle name="Normal 7 4 2 3 3 6 4" xfId="11271" xr:uid="{00000000-0005-0000-0000-0000D7660000}"/>
    <cellStyle name="Normal 7 4 2 3 3 6 4 2" xfId="29477" xr:uid="{00000000-0005-0000-0000-0000D8660000}"/>
    <cellStyle name="Normal 7 4 2 3 3 6 5" xfId="18437" xr:uid="{00000000-0005-0000-0000-0000D9660000}"/>
    <cellStyle name="Normal 7 4 2 3 3 7" xfId="3175" xr:uid="{00000000-0005-0000-0000-0000DA660000}"/>
    <cellStyle name="Normal 7 4 2 3 3 7 2" xfId="5556" xr:uid="{00000000-0005-0000-0000-0000DB660000}"/>
    <cellStyle name="Normal 7 4 2 3 3 7 2 2" xfId="11275" xr:uid="{00000000-0005-0000-0000-0000DC660000}"/>
    <cellStyle name="Normal 7 4 2 3 3 7 2 2 2" xfId="31233" xr:uid="{00000000-0005-0000-0000-0000DD660000}"/>
    <cellStyle name="Normal 7 4 2 3 3 7 2 3" xfId="21464" xr:uid="{00000000-0005-0000-0000-0000DE660000}"/>
    <cellStyle name="Normal 7 4 2 3 3 7 3" xfId="7853" xr:uid="{00000000-0005-0000-0000-0000DF660000}"/>
    <cellStyle name="Normal 7 4 2 3 3 7 3 2" xfId="11276" xr:uid="{00000000-0005-0000-0000-0000E0660000}"/>
    <cellStyle name="Normal 7 4 2 3 3 7 3 2 2" xfId="32557" xr:uid="{00000000-0005-0000-0000-0000E1660000}"/>
    <cellStyle name="Normal 7 4 2 3 3 7 3 3" xfId="23761" xr:uid="{00000000-0005-0000-0000-0000E2660000}"/>
    <cellStyle name="Normal 7 4 2 3 3 7 4" xfId="11274" xr:uid="{00000000-0005-0000-0000-0000E3660000}"/>
    <cellStyle name="Normal 7 4 2 3 3 7 4 2" xfId="29915" xr:uid="{00000000-0005-0000-0000-0000E4660000}"/>
    <cellStyle name="Normal 7 4 2 3 3 7 5" xfId="19181" xr:uid="{00000000-0005-0000-0000-0000E5660000}"/>
    <cellStyle name="Normal 7 4 2 3 3 8" xfId="4068" xr:uid="{00000000-0005-0000-0000-0000E6660000}"/>
    <cellStyle name="Normal 7 4 2 3 3 8 2" xfId="11277" xr:uid="{00000000-0005-0000-0000-0000E7660000}"/>
    <cellStyle name="Normal 7 4 2 3 3 8 2 2" xfId="30358" xr:uid="{00000000-0005-0000-0000-0000E8660000}"/>
    <cellStyle name="Normal 7 4 2 3 3 8 3" xfId="19976" xr:uid="{00000000-0005-0000-0000-0000E9660000}"/>
    <cellStyle name="Normal 7 4 2 3 3 9" xfId="6365" xr:uid="{00000000-0005-0000-0000-0000EA660000}"/>
    <cellStyle name="Normal 7 4 2 3 3 9 2" xfId="11278" xr:uid="{00000000-0005-0000-0000-0000EB660000}"/>
    <cellStyle name="Normal 7 4 2 3 3 9 2 2" xfId="31680" xr:uid="{00000000-0005-0000-0000-0000EC660000}"/>
    <cellStyle name="Normal 7 4 2 3 3 9 3" xfId="22273" xr:uid="{00000000-0005-0000-0000-0000ED660000}"/>
    <cellStyle name="Normal 7 4 2 3 4" xfId="11115" xr:uid="{00000000-0005-0000-0000-0000EE660000}"/>
    <cellStyle name="Normal 7 4 2 4" xfId="1336" xr:uid="{00000000-0005-0000-0000-0000EF660000}"/>
    <cellStyle name="Normal 7 4 2 4 2" xfId="1337" xr:uid="{00000000-0005-0000-0000-0000F0660000}"/>
    <cellStyle name="Normal 7 4 2 4 2 10" xfId="11280" xr:uid="{00000000-0005-0000-0000-0000F1660000}"/>
    <cellStyle name="Normal 7 4 2 4 2 10 2" xfId="29042" xr:uid="{00000000-0005-0000-0000-0000F2660000}"/>
    <cellStyle name="Normal 7 4 2 4 2 11" xfId="17694" xr:uid="{00000000-0005-0000-0000-0000F3660000}"/>
    <cellStyle name="Normal 7 4 2 4 2 2" xfId="1500" xr:uid="{00000000-0005-0000-0000-0000F4660000}"/>
    <cellStyle name="Normal 7 4 2 4 2 2 2" xfId="1747" xr:uid="{00000000-0005-0000-0000-0000F5660000}"/>
    <cellStyle name="Normal 7 4 2 4 2 2 2 2" xfId="2059" xr:uid="{00000000-0005-0000-0000-0000F6660000}"/>
    <cellStyle name="Normal 7 4 2 4 2 2 2 2 2" xfId="2937" xr:uid="{00000000-0005-0000-0000-0000F7660000}"/>
    <cellStyle name="Normal 7 4 2 4 2 2 2 2 2 2" xfId="5357" xr:uid="{00000000-0005-0000-0000-0000F8660000}"/>
    <cellStyle name="Normal 7 4 2 4 2 2 2 2 2 2 2" xfId="11285" xr:uid="{00000000-0005-0000-0000-0000F9660000}"/>
    <cellStyle name="Normal 7 4 2 4 2 2 2 2 2 2 2 2" xfId="31135" xr:uid="{00000000-0005-0000-0000-0000FA660000}"/>
    <cellStyle name="Normal 7 4 2 4 2 2 2 2 2 2 3" xfId="21265" xr:uid="{00000000-0005-0000-0000-0000FB660000}"/>
    <cellStyle name="Normal 7 4 2 4 2 2 2 2 2 3" xfId="7654" xr:uid="{00000000-0005-0000-0000-0000FC660000}"/>
    <cellStyle name="Normal 7 4 2 4 2 2 2 2 2 3 2" xfId="11286" xr:uid="{00000000-0005-0000-0000-0000FD660000}"/>
    <cellStyle name="Normal 7 4 2 4 2 2 2 2 2 3 2 2" xfId="32459" xr:uid="{00000000-0005-0000-0000-0000FE660000}"/>
    <cellStyle name="Normal 7 4 2 4 2 2 2 2 2 3 3" xfId="23562" xr:uid="{00000000-0005-0000-0000-0000FF660000}"/>
    <cellStyle name="Normal 7 4 2 4 2 2 2 2 2 4" xfId="11284" xr:uid="{00000000-0005-0000-0000-000000670000}"/>
    <cellStyle name="Normal 7 4 2 4 2 2 2 2 2 4 2" xfId="29817" xr:uid="{00000000-0005-0000-0000-000001670000}"/>
    <cellStyle name="Normal 7 4 2 4 2 2 2 2 2 5" xfId="18982" xr:uid="{00000000-0005-0000-0000-000002670000}"/>
    <cellStyle name="Normal 7 4 2 4 2 2 2 2 3" xfId="3752" xr:uid="{00000000-0005-0000-0000-000003670000}"/>
    <cellStyle name="Normal 7 4 2 4 2 2 2 2 3 2" xfId="6101" xr:uid="{00000000-0005-0000-0000-000004670000}"/>
    <cellStyle name="Normal 7 4 2 4 2 2 2 2 3 2 2" xfId="11288" xr:uid="{00000000-0005-0000-0000-000005670000}"/>
    <cellStyle name="Normal 7 4 2 4 2 2 2 2 3 2 2 2" xfId="31574" xr:uid="{00000000-0005-0000-0000-000006670000}"/>
    <cellStyle name="Normal 7 4 2 4 2 2 2 2 3 2 3" xfId="22009" xr:uid="{00000000-0005-0000-0000-000007670000}"/>
    <cellStyle name="Normal 7 4 2 4 2 2 2 2 3 3" xfId="8398" xr:uid="{00000000-0005-0000-0000-000008670000}"/>
    <cellStyle name="Normal 7 4 2 4 2 2 2 2 3 3 2" xfId="11289" xr:uid="{00000000-0005-0000-0000-000009670000}"/>
    <cellStyle name="Normal 7 4 2 4 2 2 2 2 3 3 2 2" xfId="32898" xr:uid="{00000000-0005-0000-0000-00000A670000}"/>
    <cellStyle name="Normal 7 4 2 4 2 2 2 2 3 3 3" xfId="24306" xr:uid="{00000000-0005-0000-0000-00000B670000}"/>
    <cellStyle name="Normal 7 4 2 4 2 2 2 2 3 4" xfId="11287" xr:uid="{00000000-0005-0000-0000-00000C670000}"/>
    <cellStyle name="Normal 7 4 2 4 2 2 2 2 3 4 2" xfId="30255" xr:uid="{00000000-0005-0000-0000-00000D670000}"/>
    <cellStyle name="Normal 7 4 2 4 2 2 2 2 3 5" xfId="19726" xr:uid="{00000000-0005-0000-0000-00000E670000}"/>
    <cellStyle name="Normal 7 4 2 4 2 2 2 2 4" xfId="4613" xr:uid="{00000000-0005-0000-0000-00000F670000}"/>
    <cellStyle name="Normal 7 4 2 4 2 2 2 2 4 2" xfId="11290" xr:uid="{00000000-0005-0000-0000-000010670000}"/>
    <cellStyle name="Normal 7 4 2 4 2 2 2 2 4 2 2" xfId="30699" xr:uid="{00000000-0005-0000-0000-000011670000}"/>
    <cellStyle name="Normal 7 4 2 4 2 2 2 2 4 3" xfId="20521" xr:uid="{00000000-0005-0000-0000-000012670000}"/>
    <cellStyle name="Normal 7 4 2 4 2 2 2 2 5" xfId="6910" xr:uid="{00000000-0005-0000-0000-000013670000}"/>
    <cellStyle name="Normal 7 4 2 4 2 2 2 2 5 2" xfId="11291" xr:uid="{00000000-0005-0000-0000-000014670000}"/>
    <cellStyle name="Normal 7 4 2 4 2 2 2 2 5 2 2" xfId="32021" xr:uid="{00000000-0005-0000-0000-000015670000}"/>
    <cellStyle name="Normal 7 4 2 4 2 2 2 2 5 3" xfId="22818" xr:uid="{00000000-0005-0000-0000-000016670000}"/>
    <cellStyle name="Normal 7 4 2 4 2 2 2 2 6" xfId="11283" xr:uid="{00000000-0005-0000-0000-000017670000}"/>
    <cellStyle name="Normal 7 4 2 4 2 2 2 2 6 2" xfId="29381" xr:uid="{00000000-0005-0000-0000-000018670000}"/>
    <cellStyle name="Normal 7 4 2 4 2 2 2 2 7" xfId="18238" xr:uid="{00000000-0005-0000-0000-000019670000}"/>
    <cellStyle name="Normal 7 4 2 4 2 2 2 3" xfId="2629" xr:uid="{00000000-0005-0000-0000-00001A670000}"/>
    <cellStyle name="Normal 7 4 2 4 2 2 2 3 2" xfId="5049" xr:uid="{00000000-0005-0000-0000-00001B670000}"/>
    <cellStyle name="Normal 7 4 2 4 2 2 2 3 2 2" xfId="11293" xr:uid="{00000000-0005-0000-0000-00001C670000}"/>
    <cellStyle name="Normal 7 4 2 4 2 2 2 3 2 2 2" xfId="30944" xr:uid="{00000000-0005-0000-0000-00001D670000}"/>
    <cellStyle name="Normal 7 4 2 4 2 2 2 3 2 3" xfId="20957" xr:uid="{00000000-0005-0000-0000-00001E670000}"/>
    <cellStyle name="Normal 7 4 2 4 2 2 2 3 3" xfId="7346" xr:uid="{00000000-0005-0000-0000-00001F670000}"/>
    <cellStyle name="Normal 7 4 2 4 2 2 2 3 3 2" xfId="11294" xr:uid="{00000000-0005-0000-0000-000020670000}"/>
    <cellStyle name="Normal 7 4 2 4 2 2 2 3 3 2 2" xfId="32268" xr:uid="{00000000-0005-0000-0000-000021670000}"/>
    <cellStyle name="Normal 7 4 2 4 2 2 2 3 3 3" xfId="23254" xr:uid="{00000000-0005-0000-0000-000022670000}"/>
    <cellStyle name="Normal 7 4 2 4 2 2 2 3 4" xfId="11292" xr:uid="{00000000-0005-0000-0000-000023670000}"/>
    <cellStyle name="Normal 7 4 2 4 2 2 2 3 4 2" xfId="29626" xr:uid="{00000000-0005-0000-0000-000024670000}"/>
    <cellStyle name="Normal 7 4 2 4 2 2 2 3 5" xfId="18674" xr:uid="{00000000-0005-0000-0000-000025670000}"/>
    <cellStyle name="Normal 7 4 2 4 2 2 2 4" xfId="3444" xr:uid="{00000000-0005-0000-0000-000026670000}"/>
    <cellStyle name="Normal 7 4 2 4 2 2 2 4 2" xfId="5793" xr:uid="{00000000-0005-0000-0000-000027670000}"/>
    <cellStyle name="Normal 7 4 2 4 2 2 2 4 2 2" xfId="11296" xr:uid="{00000000-0005-0000-0000-000028670000}"/>
    <cellStyle name="Normal 7 4 2 4 2 2 2 4 2 2 2" xfId="31383" xr:uid="{00000000-0005-0000-0000-000029670000}"/>
    <cellStyle name="Normal 7 4 2 4 2 2 2 4 2 3" xfId="21701" xr:uid="{00000000-0005-0000-0000-00002A670000}"/>
    <cellStyle name="Normal 7 4 2 4 2 2 2 4 3" xfId="8090" xr:uid="{00000000-0005-0000-0000-00002B670000}"/>
    <cellStyle name="Normal 7 4 2 4 2 2 2 4 3 2" xfId="11297" xr:uid="{00000000-0005-0000-0000-00002C670000}"/>
    <cellStyle name="Normal 7 4 2 4 2 2 2 4 3 2 2" xfId="32707" xr:uid="{00000000-0005-0000-0000-00002D670000}"/>
    <cellStyle name="Normal 7 4 2 4 2 2 2 4 3 3" xfId="23998" xr:uid="{00000000-0005-0000-0000-00002E670000}"/>
    <cellStyle name="Normal 7 4 2 4 2 2 2 4 4" xfId="11295" xr:uid="{00000000-0005-0000-0000-00002F670000}"/>
    <cellStyle name="Normal 7 4 2 4 2 2 2 4 4 2" xfId="30064" xr:uid="{00000000-0005-0000-0000-000030670000}"/>
    <cellStyle name="Normal 7 4 2 4 2 2 2 4 5" xfId="19418" xr:uid="{00000000-0005-0000-0000-000031670000}"/>
    <cellStyle name="Normal 7 4 2 4 2 2 2 5" xfId="4305" xr:uid="{00000000-0005-0000-0000-000032670000}"/>
    <cellStyle name="Normal 7 4 2 4 2 2 2 5 2" xfId="11298" xr:uid="{00000000-0005-0000-0000-000033670000}"/>
    <cellStyle name="Normal 7 4 2 4 2 2 2 5 2 2" xfId="30508" xr:uid="{00000000-0005-0000-0000-000034670000}"/>
    <cellStyle name="Normal 7 4 2 4 2 2 2 5 3" xfId="20213" xr:uid="{00000000-0005-0000-0000-000035670000}"/>
    <cellStyle name="Normal 7 4 2 4 2 2 2 6" xfId="6602" xr:uid="{00000000-0005-0000-0000-000036670000}"/>
    <cellStyle name="Normal 7 4 2 4 2 2 2 6 2" xfId="11299" xr:uid="{00000000-0005-0000-0000-000037670000}"/>
    <cellStyle name="Normal 7 4 2 4 2 2 2 6 2 2" xfId="31830" xr:uid="{00000000-0005-0000-0000-000038670000}"/>
    <cellStyle name="Normal 7 4 2 4 2 2 2 6 3" xfId="22510" xr:uid="{00000000-0005-0000-0000-000039670000}"/>
    <cellStyle name="Normal 7 4 2 4 2 2 2 7" xfId="11282" xr:uid="{00000000-0005-0000-0000-00003A670000}"/>
    <cellStyle name="Normal 7 4 2 4 2 2 2 7 2" xfId="29190" xr:uid="{00000000-0005-0000-0000-00003B670000}"/>
    <cellStyle name="Normal 7 4 2 4 2 2 2 8" xfId="17930" xr:uid="{00000000-0005-0000-0000-00003C670000}"/>
    <cellStyle name="Normal 7 4 2 4 2 2 3" xfId="1905" xr:uid="{00000000-0005-0000-0000-00003D670000}"/>
    <cellStyle name="Normal 7 4 2 4 2 2 3 2" xfId="2783" xr:uid="{00000000-0005-0000-0000-00003E670000}"/>
    <cellStyle name="Normal 7 4 2 4 2 2 3 2 2" xfId="5203" xr:uid="{00000000-0005-0000-0000-00003F670000}"/>
    <cellStyle name="Normal 7 4 2 4 2 2 3 2 2 2" xfId="11302" xr:uid="{00000000-0005-0000-0000-000040670000}"/>
    <cellStyle name="Normal 7 4 2 4 2 2 3 2 2 2 2" xfId="31040" xr:uid="{00000000-0005-0000-0000-000041670000}"/>
    <cellStyle name="Normal 7 4 2 4 2 2 3 2 2 3" xfId="21111" xr:uid="{00000000-0005-0000-0000-000042670000}"/>
    <cellStyle name="Normal 7 4 2 4 2 2 3 2 3" xfId="7500" xr:uid="{00000000-0005-0000-0000-000043670000}"/>
    <cellStyle name="Normal 7 4 2 4 2 2 3 2 3 2" xfId="11303" xr:uid="{00000000-0005-0000-0000-000044670000}"/>
    <cellStyle name="Normal 7 4 2 4 2 2 3 2 3 2 2" xfId="32364" xr:uid="{00000000-0005-0000-0000-000045670000}"/>
    <cellStyle name="Normal 7 4 2 4 2 2 3 2 3 3" xfId="23408" xr:uid="{00000000-0005-0000-0000-000046670000}"/>
    <cellStyle name="Normal 7 4 2 4 2 2 3 2 4" xfId="11301" xr:uid="{00000000-0005-0000-0000-000047670000}"/>
    <cellStyle name="Normal 7 4 2 4 2 2 3 2 4 2" xfId="29722" xr:uid="{00000000-0005-0000-0000-000048670000}"/>
    <cellStyle name="Normal 7 4 2 4 2 2 3 2 5" xfId="18828" xr:uid="{00000000-0005-0000-0000-000049670000}"/>
    <cellStyle name="Normal 7 4 2 4 2 2 3 3" xfId="3598" xr:uid="{00000000-0005-0000-0000-00004A670000}"/>
    <cellStyle name="Normal 7 4 2 4 2 2 3 3 2" xfId="5947" xr:uid="{00000000-0005-0000-0000-00004B670000}"/>
    <cellStyle name="Normal 7 4 2 4 2 2 3 3 2 2" xfId="11305" xr:uid="{00000000-0005-0000-0000-00004C670000}"/>
    <cellStyle name="Normal 7 4 2 4 2 2 3 3 2 2 2" xfId="31479" xr:uid="{00000000-0005-0000-0000-00004D670000}"/>
    <cellStyle name="Normal 7 4 2 4 2 2 3 3 2 3" xfId="21855" xr:uid="{00000000-0005-0000-0000-00004E670000}"/>
    <cellStyle name="Normal 7 4 2 4 2 2 3 3 3" xfId="8244" xr:uid="{00000000-0005-0000-0000-00004F670000}"/>
    <cellStyle name="Normal 7 4 2 4 2 2 3 3 3 2" xfId="11306" xr:uid="{00000000-0005-0000-0000-000050670000}"/>
    <cellStyle name="Normal 7 4 2 4 2 2 3 3 3 2 2" xfId="32803" xr:uid="{00000000-0005-0000-0000-000051670000}"/>
    <cellStyle name="Normal 7 4 2 4 2 2 3 3 3 3" xfId="24152" xr:uid="{00000000-0005-0000-0000-000052670000}"/>
    <cellStyle name="Normal 7 4 2 4 2 2 3 3 4" xfId="11304" xr:uid="{00000000-0005-0000-0000-000053670000}"/>
    <cellStyle name="Normal 7 4 2 4 2 2 3 3 4 2" xfId="30160" xr:uid="{00000000-0005-0000-0000-000054670000}"/>
    <cellStyle name="Normal 7 4 2 4 2 2 3 3 5" xfId="19572" xr:uid="{00000000-0005-0000-0000-000055670000}"/>
    <cellStyle name="Normal 7 4 2 4 2 2 3 4" xfId="4459" xr:uid="{00000000-0005-0000-0000-000056670000}"/>
    <cellStyle name="Normal 7 4 2 4 2 2 3 4 2" xfId="11307" xr:uid="{00000000-0005-0000-0000-000057670000}"/>
    <cellStyle name="Normal 7 4 2 4 2 2 3 4 2 2" xfId="30604" xr:uid="{00000000-0005-0000-0000-000058670000}"/>
    <cellStyle name="Normal 7 4 2 4 2 2 3 4 3" xfId="20367" xr:uid="{00000000-0005-0000-0000-000059670000}"/>
    <cellStyle name="Normal 7 4 2 4 2 2 3 5" xfId="6756" xr:uid="{00000000-0005-0000-0000-00005A670000}"/>
    <cellStyle name="Normal 7 4 2 4 2 2 3 5 2" xfId="11308" xr:uid="{00000000-0005-0000-0000-00005B670000}"/>
    <cellStyle name="Normal 7 4 2 4 2 2 3 5 2 2" xfId="31926" xr:uid="{00000000-0005-0000-0000-00005C670000}"/>
    <cellStyle name="Normal 7 4 2 4 2 2 3 5 3" xfId="22664" xr:uid="{00000000-0005-0000-0000-00005D670000}"/>
    <cellStyle name="Normal 7 4 2 4 2 2 3 6" xfId="11300" xr:uid="{00000000-0005-0000-0000-00005E670000}"/>
    <cellStyle name="Normal 7 4 2 4 2 2 3 6 2" xfId="29286" xr:uid="{00000000-0005-0000-0000-00005F670000}"/>
    <cellStyle name="Normal 7 4 2 4 2 2 3 7" xfId="18084" xr:uid="{00000000-0005-0000-0000-000060670000}"/>
    <cellStyle name="Normal 7 4 2 4 2 2 4" xfId="2475" xr:uid="{00000000-0005-0000-0000-000061670000}"/>
    <cellStyle name="Normal 7 4 2 4 2 2 4 2" xfId="4895" xr:uid="{00000000-0005-0000-0000-000062670000}"/>
    <cellStyle name="Normal 7 4 2 4 2 2 4 2 2" xfId="11310" xr:uid="{00000000-0005-0000-0000-000063670000}"/>
    <cellStyle name="Normal 7 4 2 4 2 2 4 2 2 2" xfId="30849" xr:uid="{00000000-0005-0000-0000-000064670000}"/>
    <cellStyle name="Normal 7 4 2 4 2 2 4 2 3" xfId="20803" xr:uid="{00000000-0005-0000-0000-000065670000}"/>
    <cellStyle name="Normal 7 4 2 4 2 2 4 3" xfId="7192" xr:uid="{00000000-0005-0000-0000-000066670000}"/>
    <cellStyle name="Normal 7 4 2 4 2 2 4 3 2" xfId="11311" xr:uid="{00000000-0005-0000-0000-000067670000}"/>
    <cellStyle name="Normal 7 4 2 4 2 2 4 3 2 2" xfId="32173" xr:uid="{00000000-0005-0000-0000-000068670000}"/>
    <cellStyle name="Normal 7 4 2 4 2 2 4 3 3" xfId="23100" xr:uid="{00000000-0005-0000-0000-000069670000}"/>
    <cellStyle name="Normal 7 4 2 4 2 2 4 4" xfId="11309" xr:uid="{00000000-0005-0000-0000-00006A670000}"/>
    <cellStyle name="Normal 7 4 2 4 2 2 4 4 2" xfId="29531" xr:uid="{00000000-0005-0000-0000-00006B670000}"/>
    <cellStyle name="Normal 7 4 2 4 2 2 4 5" xfId="18520" xr:uid="{00000000-0005-0000-0000-00006C670000}"/>
    <cellStyle name="Normal 7 4 2 4 2 2 5" xfId="3290" xr:uid="{00000000-0005-0000-0000-00006D670000}"/>
    <cellStyle name="Normal 7 4 2 4 2 2 5 2" xfId="5639" xr:uid="{00000000-0005-0000-0000-00006E670000}"/>
    <cellStyle name="Normal 7 4 2 4 2 2 5 2 2" xfId="11313" xr:uid="{00000000-0005-0000-0000-00006F670000}"/>
    <cellStyle name="Normal 7 4 2 4 2 2 5 2 2 2" xfId="31287" xr:uid="{00000000-0005-0000-0000-000070670000}"/>
    <cellStyle name="Normal 7 4 2 4 2 2 5 2 3" xfId="21547" xr:uid="{00000000-0005-0000-0000-000071670000}"/>
    <cellStyle name="Normal 7 4 2 4 2 2 5 3" xfId="7936" xr:uid="{00000000-0005-0000-0000-000072670000}"/>
    <cellStyle name="Normal 7 4 2 4 2 2 5 3 2" xfId="11314" xr:uid="{00000000-0005-0000-0000-000073670000}"/>
    <cellStyle name="Normal 7 4 2 4 2 2 5 3 2 2" xfId="32611" xr:uid="{00000000-0005-0000-0000-000074670000}"/>
    <cellStyle name="Normal 7 4 2 4 2 2 5 3 3" xfId="23844" xr:uid="{00000000-0005-0000-0000-000075670000}"/>
    <cellStyle name="Normal 7 4 2 4 2 2 5 4" xfId="11312" xr:uid="{00000000-0005-0000-0000-000076670000}"/>
    <cellStyle name="Normal 7 4 2 4 2 2 5 4 2" xfId="29969" xr:uid="{00000000-0005-0000-0000-000077670000}"/>
    <cellStyle name="Normal 7 4 2 4 2 2 5 5" xfId="19264" xr:uid="{00000000-0005-0000-0000-000078670000}"/>
    <cellStyle name="Normal 7 4 2 4 2 2 6" xfId="4151" xr:uid="{00000000-0005-0000-0000-000079670000}"/>
    <cellStyle name="Normal 7 4 2 4 2 2 6 2" xfId="11315" xr:uid="{00000000-0005-0000-0000-00007A670000}"/>
    <cellStyle name="Normal 7 4 2 4 2 2 6 2 2" xfId="30412" xr:uid="{00000000-0005-0000-0000-00007B670000}"/>
    <cellStyle name="Normal 7 4 2 4 2 2 6 3" xfId="20059" xr:uid="{00000000-0005-0000-0000-00007C670000}"/>
    <cellStyle name="Normal 7 4 2 4 2 2 7" xfId="6448" xr:uid="{00000000-0005-0000-0000-00007D670000}"/>
    <cellStyle name="Normal 7 4 2 4 2 2 7 2" xfId="11316" xr:uid="{00000000-0005-0000-0000-00007E670000}"/>
    <cellStyle name="Normal 7 4 2 4 2 2 7 2 2" xfId="31734" xr:uid="{00000000-0005-0000-0000-00007F670000}"/>
    <cellStyle name="Normal 7 4 2 4 2 2 7 3" xfId="22356" xr:uid="{00000000-0005-0000-0000-000080670000}"/>
    <cellStyle name="Normal 7 4 2 4 2 2 8" xfId="11281" xr:uid="{00000000-0005-0000-0000-000081670000}"/>
    <cellStyle name="Normal 7 4 2 4 2 2 8 2" xfId="29095" xr:uid="{00000000-0005-0000-0000-000082670000}"/>
    <cellStyle name="Normal 7 4 2 4 2 2 9" xfId="17776" xr:uid="{00000000-0005-0000-0000-000083670000}"/>
    <cellStyle name="Normal 7 4 2 4 2 3" xfId="1647" xr:uid="{00000000-0005-0000-0000-000084670000}"/>
    <cellStyle name="Normal 7 4 2 4 2 3 2" xfId="1977" xr:uid="{00000000-0005-0000-0000-000085670000}"/>
    <cellStyle name="Normal 7 4 2 4 2 3 2 2" xfId="2855" xr:uid="{00000000-0005-0000-0000-000086670000}"/>
    <cellStyle name="Normal 7 4 2 4 2 3 2 2 2" xfId="5275" xr:uid="{00000000-0005-0000-0000-000087670000}"/>
    <cellStyle name="Normal 7 4 2 4 2 3 2 2 2 2" xfId="11320" xr:uid="{00000000-0005-0000-0000-000088670000}"/>
    <cellStyle name="Normal 7 4 2 4 2 3 2 2 2 2 2" xfId="31083" xr:uid="{00000000-0005-0000-0000-000089670000}"/>
    <cellStyle name="Normal 7 4 2 4 2 3 2 2 2 3" xfId="21183" xr:uid="{00000000-0005-0000-0000-00008A670000}"/>
    <cellStyle name="Normal 7 4 2 4 2 3 2 2 3" xfId="7572" xr:uid="{00000000-0005-0000-0000-00008B670000}"/>
    <cellStyle name="Normal 7 4 2 4 2 3 2 2 3 2" xfId="11321" xr:uid="{00000000-0005-0000-0000-00008C670000}"/>
    <cellStyle name="Normal 7 4 2 4 2 3 2 2 3 2 2" xfId="32407" xr:uid="{00000000-0005-0000-0000-00008D670000}"/>
    <cellStyle name="Normal 7 4 2 4 2 3 2 2 3 3" xfId="23480" xr:uid="{00000000-0005-0000-0000-00008E670000}"/>
    <cellStyle name="Normal 7 4 2 4 2 3 2 2 4" xfId="11319" xr:uid="{00000000-0005-0000-0000-00008F670000}"/>
    <cellStyle name="Normal 7 4 2 4 2 3 2 2 4 2" xfId="29765" xr:uid="{00000000-0005-0000-0000-000090670000}"/>
    <cellStyle name="Normal 7 4 2 4 2 3 2 2 5" xfId="18900" xr:uid="{00000000-0005-0000-0000-000091670000}"/>
    <cellStyle name="Normal 7 4 2 4 2 3 2 3" xfId="3670" xr:uid="{00000000-0005-0000-0000-000092670000}"/>
    <cellStyle name="Normal 7 4 2 4 2 3 2 3 2" xfId="6019" xr:uid="{00000000-0005-0000-0000-000093670000}"/>
    <cellStyle name="Normal 7 4 2 4 2 3 2 3 2 2" xfId="11323" xr:uid="{00000000-0005-0000-0000-000094670000}"/>
    <cellStyle name="Normal 7 4 2 4 2 3 2 3 2 2 2" xfId="31522" xr:uid="{00000000-0005-0000-0000-000095670000}"/>
    <cellStyle name="Normal 7 4 2 4 2 3 2 3 2 3" xfId="21927" xr:uid="{00000000-0005-0000-0000-000096670000}"/>
    <cellStyle name="Normal 7 4 2 4 2 3 2 3 3" xfId="8316" xr:uid="{00000000-0005-0000-0000-000097670000}"/>
    <cellStyle name="Normal 7 4 2 4 2 3 2 3 3 2" xfId="11324" xr:uid="{00000000-0005-0000-0000-000098670000}"/>
    <cellStyle name="Normal 7 4 2 4 2 3 2 3 3 2 2" xfId="32846" xr:uid="{00000000-0005-0000-0000-000099670000}"/>
    <cellStyle name="Normal 7 4 2 4 2 3 2 3 3 3" xfId="24224" xr:uid="{00000000-0005-0000-0000-00009A670000}"/>
    <cellStyle name="Normal 7 4 2 4 2 3 2 3 4" xfId="11322" xr:uid="{00000000-0005-0000-0000-00009B670000}"/>
    <cellStyle name="Normal 7 4 2 4 2 3 2 3 4 2" xfId="30203" xr:uid="{00000000-0005-0000-0000-00009C670000}"/>
    <cellStyle name="Normal 7 4 2 4 2 3 2 3 5" xfId="19644" xr:uid="{00000000-0005-0000-0000-00009D670000}"/>
    <cellStyle name="Normal 7 4 2 4 2 3 2 4" xfId="4531" xr:uid="{00000000-0005-0000-0000-00009E670000}"/>
    <cellStyle name="Normal 7 4 2 4 2 3 2 4 2" xfId="11325" xr:uid="{00000000-0005-0000-0000-00009F670000}"/>
    <cellStyle name="Normal 7 4 2 4 2 3 2 4 2 2" xfId="30647" xr:uid="{00000000-0005-0000-0000-0000A0670000}"/>
    <cellStyle name="Normal 7 4 2 4 2 3 2 4 3" xfId="20439" xr:uid="{00000000-0005-0000-0000-0000A1670000}"/>
    <cellStyle name="Normal 7 4 2 4 2 3 2 5" xfId="6828" xr:uid="{00000000-0005-0000-0000-0000A2670000}"/>
    <cellStyle name="Normal 7 4 2 4 2 3 2 5 2" xfId="11326" xr:uid="{00000000-0005-0000-0000-0000A3670000}"/>
    <cellStyle name="Normal 7 4 2 4 2 3 2 5 2 2" xfId="31969" xr:uid="{00000000-0005-0000-0000-0000A4670000}"/>
    <cellStyle name="Normal 7 4 2 4 2 3 2 5 3" xfId="22736" xr:uid="{00000000-0005-0000-0000-0000A5670000}"/>
    <cellStyle name="Normal 7 4 2 4 2 3 2 6" xfId="11318" xr:uid="{00000000-0005-0000-0000-0000A6670000}"/>
    <cellStyle name="Normal 7 4 2 4 2 3 2 6 2" xfId="29329" xr:uid="{00000000-0005-0000-0000-0000A7670000}"/>
    <cellStyle name="Normal 7 4 2 4 2 3 2 7" xfId="18156" xr:uid="{00000000-0005-0000-0000-0000A8670000}"/>
    <cellStyle name="Normal 7 4 2 4 2 3 3" xfId="2547" xr:uid="{00000000-0005-0000-0000-0000A9670000}"/>
    <cellStyle name="Normal 7 4 2 4 2 3 3 2" xfId="4967" xr:uid="{00000000-0005-0000-0000-0000AA670000}"/>
    <cellStyle name="Normal 7 4 2 4 2 3 3 2 2" xfId="11328" xr:uid="{00000000-0005-0000-0000-0000AB670000}"/>
    <cellStyle name="Normal 7 4 2 4 2 3 3 2 2 2" xfId="30892" xr:uid="{00000000-0005-0000-0000-0000AC670000}"/>
    <cellStyle name="Normal 7 4 2 4 2 3 3 2 3" xfId="20875" xr:uid="{00000000-0005-0000-0000-0000AD670000}"/>
    <cellStyle name="Normal 7 4 2 4 2 3 3 3" xfId="7264" xr:uid="{00000000-0005-0000-0000-0000AE670000}"/>
    <cellStyle name="Normal 7 4 2 4 2 3 3 3 2" xfId="11329" xr:uid="{00000000-0005-0000-0000-0000AF670000}"/>
    <cellStyle name="Normal 7 4 2 4 2 3 3 3 2 2" xfId="32216" xr:uid="{00000000-0005-0000-0000-0000B0670000}"/>
    <cellStyle name="Normal 7 4 2 4 2 3 3 3 3" xfId="23172" xr:uid="{00000000-0005-0000-0000-0000B1670000}"/>
    <cellStyle name="Normal 7 4 2 4 2 3 3 4" xfId="11327" xr:uid="{00000000-0005-0000-0000-0000B2670000}"/>
    <cellStyle name="Normal 7 4 2 4 2 3 3 4 2" xfId="29574" xr:uid="{00000000-0005-0000-0000-0000B3670000}"/>
    <cellStyle name="Normal 7 4 2 4 2 3 3 5" xfId="18592" xr:uid="{00000000-0005-0000-0000-0000B4670000}"/>
    <cellStyle name="Normal 7 4 2 4 2 3 4" xfId="3362" xr:uid="{00000000-0005-0000-0000-0000B5670000}"/>
    <cellStyle name="Normal 7 4 2 4 2 3 4 2" xfId="5711" xr:uid="{00000000-0005-0000-0000-0000B6670000}"/>
    <cellStyle name="Normal 7 4 2 4 2 3 4 2 2" xfId="11331" xr:uid="{00000000-0005-0000-0000-0000B7670000}"/>
    <cellStyle name="Normal 7 4 2 4 2 3 4 2 2 2" xfId="31330" xr:uid="{00000000-0005-0000-0000-0000B8670000}"/>
    <cellStyle name="Normal 7 4 2 4 2 3 4 2 3" xfId="21619" xr:uid="{00000000-0005-0000-0000-0000B9670000}"/>
    <cellStyle name="Normal 7 4 2 4 2 3 4 3" xfId="8008" xr:uid="{00000000-0005-0000-0000-0000BA670000}"/>
    <cellStyle name="Normal 7 4 2 4 2 3 4 3 2" xfId="11332" xr:uid="{00000000-0005-0000-0000-0000BB670000}"/>
    <cellStyle name="Normal 7 4 2 4 2 3 4 3 2 2" xfId="32654" xr:uid="{00000000-0005-0000-0000-0000BC670000}"/>
    <cellStyle name="Normal 7 4 2 4 2 3 4 3 3" xfId="23916" xr:uid="{00000000-0005-0000-0000-0000BD670000}"/>
    <cellStyle name="Normal 7 4 2 4 2 3 4 4" xfId="11330" xr:uid="{00000000-0005-0000-0000-0000BE670000}"/>
    <cellStyle name="Normal 7 4 2 4 2 3 4 4 2" xfId="30012" xr:uid="{00000000-0005-0000-0000-0000BF670000}"/>
    <cellStyle name="Normal 7 4 2 4 2 3 4 5" xfId="19336" xr:uid="{00000000-0005-0000-0000-0000C0670000}"/>
    <cellStyle name="Normal 7 4 2 4 2 3 5" xfId="4223" xr:uid="{00000000-0005-0000-0000-0000C1670000}"/>
    <cellStyle name="Normal 7 4 2 4 2 3 5 2" xfId="11333" xr:uid="{00000000-0005-0000-0000-0000C2670000}"/>
    <cellStyle name="Normal 7 4 2 4 2 3 5 2 2" xfId="30455" xr:uid="{00000000-0005-0000-0000-0000C3670000}"/>
    <cellStyle name="Normal 7 4 2 4 2 3 5 3" xfId="20131" xr:uid="{00000000-0005-0000-0000-0000C4670000}"/>
    <cellStyle name="Normal 7 4 2 4 2 3 6" xfId="6520" xr:uid="{00000000-0005-0000-0000-0000C5670000}"/>
    <cellStyle name="Normal 7 4 2 4 2 3 6 2" xfId="11334" xr:uid="{00000000-0005-0000-0000-0000C6670000}"/>
    <cellStyle name="Normal 7 4 2 4 2 3 6 2 2" xfId="31777" xr:uid="{00000000-0005-0000-0000-0000C7670000}"/>
    <cellStyle name="Normal 7 4 2 4 2 3 6 3" xfId="22428" xr:uid="{00000000-0005-0000-0000-0000C8670000}"/>
    <cellStyle name="Normal 7 4 2 4 2 3 7" xfId="11317" xr:uid="{00000000-0005-0000-0000-0000C9670000}"/>
    <cellStyle name="Normal 7 4 2 4 2 3 7 2" xfId="29138" xr:uid="{00000000-0005-0000-0000-0000CA670000}"/>
    <cellStyle name="Normal 7 4 2 4 2 3 8" xfId="17848" xr:uid="{00000000-0005-0000-0000-0000CB670000}"/>
    <cellStyle name="Normal 7 4 2 4 2 4" xfId="1823" xr:uid="{00000000-0005-0000-0000-0000CC670000}"/>
    <cellStyle name="Normal 7 4 2 4 2 4 2" xfId="2701" xr:uid="{00000000-0005-0000-0000-0000CD670000}"/>
    <cellStyle name="Normal 7 4 2 4 2 4 2 2" xfId="5121" xr:uid="{00000000-0005-0000-0000-0000CE670000}"/>
    <cellStyle name="Normal 7 4 2 4 2 4 2 2 2" xfId="11337" xr:uid="{00000000-0005-0000-0000-0000CF670000}"/>
    <cellStyle name="Normal 7 4 2 4 2 4 2 2 2 2" xfId="30987" xr:uid="{00000000-0005-0000-0000-0000D0670000}"/>
    <cellStyle name="Normal 7 4 2 4 2 4 2 2 3" xfId="21029" xr:uid="{00000000-0005-0000-0000-0000D1670000}"/>
    <cellStyle name="Normal 7 4 2 4 2 4 2 3" xfId="7418" xr:uid="{00000000-0005-0000-0000-0000D2670000}"/>
    <cellStyle name="Normal 7 4 2 4 2 4 2 3 2" xfId="11338" xr:uid="{00000000-0005-0000-0000-0000D3670000}"/>
    <cellStyle name="Normal 7 4 2 4 2 4 2 3 2 2" xfId="32311" xr:uid="{00000000-0005-0000-0000-0000D4670000}"/>
    <cellStyle name="Normal 7 4 2 4 2 4 2 3 3" xfId="23326" xr:uid="{00000000-0005-0000-0000-0000D5670000}"/>
    <cellStyle name="Normal 7 4 2 4 2 4 2 4" xfId="11336" xr:uid="{00000000-0005-0000-0000-0000D6670000}"/>
    <cellStyle name="Normal 7 4 2 4 2 4 2 4 2" xfId="29669" xr:uid="{00000000-0005-0000-0000-0000D7670000}"/>
    <cellStyle name="Normal 7 4 2 4 2 4 2 5" xfId="18746" xr:uid="{00000000-0005-0000-0000-0000D8670000}"/>
    <cellStyle name="Normal 7 4 2 4 2 4 3" xfId="3516" xr:uid="{00000000-0005-0000-0000-0000D9670000}"/>
    <cellStyle name="Normal 7 4 2 4 2 4 3 2" xfId="5865" xr:uid="{00000000-0005-0000-0000-0000DA670000}"/>
    <cellStyle name="Normal 7 4 2 4 2 4 3 2 2" xfId="11340" xr:uid="{00000000-0005-0000-0000-0000DB670000}"/>
    <cellStyle name="Normal 7 4 2 4 2 4 3 2 2 2" xfId="31426" xr:uid="{00000000-0005-0000-0000-0000DC670000}"/>
    <cellStyle name="Normal 7 4 2 4 2 4 3 2 3" xfId="21773" xr:uid="{00000000-0005-0000-0000-0000DD670000}"/>
    <cellStyle name="Normal 7 4 2 4 2 4 3 3" xfId="8162" xr:uid="{00000000-0005-0000-0000-0000DE670000}"/>
    <cellStyle name="Normal 7 4 2 4 2 4 3 3 2" xfId="11341" xr:uid="{00000000-0005-0000-0000-0000DF670000}"/>
    <cellStyle name="Normal 7 4 2 4 2 4 3 3 2 2" xfId="32750" xr:uid="{00000000-0005-0000-0000-0000E0670000}"/>
    <cellStyle name="Normal 7 4 2 4 2 4 3 3 3" xfId="24070" xr:uid="{00000000-0005-0000-0000-0000E1670000}"/>
    <cellStyle name="Normal 7 4 2 4 2 4 3 4" xfId="11339" xr:uid="{00000000-0005-0000-0000-0000E2670000}"/>
    <cellStyle name="Normal 7 4 2 4 2 4 3 4 2" xfId="30107" xr:uid="{00000000-0005-0000-0000-0000E3670000}"/>
    <cellStyle name="Normal 7 4 2 4 2 4 3 5" xfId="19490" xr:uid="{00000000-0005-0000-0000-0000E4670000}"/>
    <cellStyle name="Normal 7 4 2 4 2 4 4" xfId="4377" xr:uid="{00000000-0005-0000-0000-0000E5670000}"/>
    <cellStyle name="Normal 7 4 2 4 2 4 4 2" xfId="11342" xr:uid="{00000000-0005-0000-0000-0000E6670000}"/>
    <cellStyle name="Normal 7 4 2 4 2 4 4 2 2" xfId="30551" xr:uid="{00000000-0005-0000-0000-0000E7670000}"/>
    <cellStyle name="Normal 7 4 2 4 2 4 4 3" xfId="20285" xr:uid="{00000000-0005-0000-0000-0000E8670000}"/>
    <cellStyle name="Normal 7 4 2 4 2 4 5" xfId="6674" xr:uid="{00000000-0005-0000-0000-0000E9670000}"/>
    <cellStyle name="Normal 7 4 2 4 2 4 5 2" xfId="11343" xr:uid="{00000000-0005-0000-0000-0000EA670000}"/>
    <cellStyle name="Normal 7 4 2 4 2 4 5 2 2" xfId="31873" xr:uid="{00000000-0005-0000-0000-0000EB670000}"/>
    <cellStyle name="Normal 7 4 2 4 2 4 5 3" xfId="22582" xr:uid="{00000000-0005-0000-0000-0000EC670000}"/>
    <cellStyle name="Normal 7 4 2 4 2 4 6" xfId="11335" xr:uid="{00000000-0005-0000-0000-0000ED670000}"/>
    <cellStyle name="Normal 7 4 2 4 2 4 6 2" xfId="29233" xr:uid="{00000000-0005-0000-0000-0000EE670000}"/>
    <cellStyle name="Normal 7 4 2 4 2 4 7" xfId="18002" xr:uid="{00000000-0005-0000-0000-0000EF670000}"/>
    <cellStyle name="Normal 7 4 2 4 2 5" xfId="2155" xr:uid="{00000000-0005-0000-0000-0000F0670000}"/>
    <cellStyle name="Normal 7 4 2 4 2 5 2" xfId="3009" xr:uid="{00000000-0005-0000-0000-0000F1670000}"/>
    <cellStyle name="Normal 7 4 2 4 2 5 2 2" xfId="5429" xr:uid="{00000000-0005-0000-0000-0000F2670000}"/>
    <cellStyle name="Normal 7 4 2 4 2 5 2 2 2" xfId="11346" xr:uid="{00000000-0005-0000-0000-0000F3670000}"/>
    <cellStyle name="Normal 7 4 2 4 2 5 2 2 2 2" xfId="31178" xr:uid="{00000000-0005-0000-0000-0000F4670000}"/>
    <cellStyle name="Normal 7 4 2 4 2 5 2 2 3" xfId="21337" xr:uid="{00000000-0005-0000-0000-0000F5670000}"/>
    <cellStyle name="Normal 7 4 2 4 2 5 2 3" xfId="7726" xr:uid="{00000000-0005-0000-0000-0000F6670000}"/>
    <cellStyle name="Normal 7 4 2 4 2 5 2 3 2" xfId="11347" xr:uid="{00000000-0005-0000-0000-0000F7670000}"/>
    <cellStyle name="Normal 7 4 2 4 2 5 2 3 2 2" xfId="32502" xr:uid="{00000000-0005-0000-0000-0000F8670000}"/>
    <cellStyle name="Normal 7 4 2 4 2 5 2 3 3" xfId="23634" xr:uid="{00000000-0005-0000-0000-0000F9670000}"/>
    <cellStyle name="Normal 7 4 2 4 2 5 2 4" xfId="11345" xr:uid="{00000000-0005-0000-0000-0000FA670000}"/>
    <cellStyle name="Normal 7 4 2 4 2 5 2 4 2" xfId="29860" xr:uid="{00000000-0005-0000-0000-0000FB670000}"/>
    <cellStyle name="Normal 7 4 2 4 2 5 2 5" xfId="19054" xr:uid="{00000000-0005-0000-0000-0000FC670000}"/>
    <cellStyle name="Normal 7 4 2 4 2 5 3" xfId="3848" xr:uid="{00000000-0005-0000-0000-0000FD670000}"/>
    <cellStyle name="Normal 7 4 2 4 2 5 3 2" xfId="6173" xr:uid="{00000000-0005-0000-0000-0000FE670000}"/>
    <cellStyle name="Normal 7 4 2 4 2 5 3 2 2" xfId="11349" xr:uid="{00000000-0005-0000-0000-0000FF670000}"/>
    <cellStyle name="Normal 7 4 2 4 2 5 3 2 2 2" xfId="31617" xr:uid="{00000000-0005-0000-0000-000000680000}"/>
    <cellStyle name="Normal 7 4 2 4 2 5 3 2 3" xfId="22081" xr:uid="{00000000-0005-0000-0000-000001680000}"/>
    <cellStyle name="Normal 7 4 2 4 2 5 3 3" xfId="8470" xr:uid="{00000000-0005-0000-0000-000002680000}"/>
    <cellStyle name="Normal 7 4 2 4 2 5 3 3 2" xfId="11350" xr:uid="{00000000-0005-0000-0000-000003680000}"/>
    <cellStyle name="Normal 7 4 2 4 2 5 3 3 2 2" xfId="32941" xr:uid="{00000000-0005-0000-0000-000004680000}"/>
    <cellStyle name="Normal 7 4 2 4 2 5 3 3 3" xfId="24378" xr:uid="{00000000-0005-0000-0000-000005680000}"/>
    <cellStyle name="Normal 7 4 2 4 2 5 3 4" xfId="11348" xr:uid="{00000000-0005-0000-0000-000006680000}"/>
    <cellStyle name="Normal 7 4 2 4 2 5 3 4 2" xfId="30298" xr:uid="{00000000-0005-0000-0000-000007680000}"/>
    <cellStyle name="Normal 7 4 2 4 2 5 3 5" xfId="19798" xr:uid="{00000000-0005-0000-0000-000008680000}"/>
    <cellStyle name="Normal 7 4 2 4 2 5 4" xfId="4685" xr:uid="{00000000-0005-0000-0000-000009680000}"/>
    <cellStyle name="Normal 7 4 2 4 2 5 4 2" xfId="11351" xr:uid="{00000000-0005-0000-0000-00000A680000}"/>
    <cellStyle name="Normal 7 4 2 4 2 5 4 2 2" xfId="30742" xr:uid="{00000000-0005-0000-0000-00000B680000}"/>
    <cellStyle name="Normal 7 4 2 4 2 5 4 3" xfId="20593" xr:uid="{00000000-0005-0000-0000-00000C680000}"/>
    <cellStyle name="Normal 7 4 2 4 2 5 5" xfId="6982" xr:uid="{00000000-0005-0000-0000-00000D680000}"/>
    <cellStyle name="Normal 7 4 2 4 2 5 5 2" xfId="11352" xr:uid="{00000000-0005-0000-0000-00000E680000}"/>
    <cellStyle name="Normal 7 4 2 4 2 5 5 2 2" xfId="32064" xr:uid="{00000000-0005-0000-0000-00000F680000}"/>
    <cellStyle name="Normal 7 4 2 4 2 5 5 3" xfId="22890" xr:uid="{00000000-0005-0000-0000-000010680000}"/>
    <cellStyle name="Normal 7 4 2 4 2 5 6" xfId="11344" xr:uid="{00000000-0005-0000-0000-000011680000}"/>
    <cellStyle name="Normal 7 4 2 4 2 5 6 2" xfId="29424" xr:uid="{00000000-0005-0000-0000-000012680000}"/>
    <cellStyle name="Normal 7 4 2 4 2 5 7" xfId="18310" xr:uid="{00000000-0005-0000-0000-000013680000}"/>
    <cellStyle name="Normal 7 4 2 4 2 6" xfId="2386" xr:uid="{00000000-0005-0000-0000-000014680000}"/>
    <cellStyle name="Normal 7 4 2 4 2 6 2" xfId="4813" xr:uid="{00000000-0005-0000-0000-000015680000}"/>
    <cellStyle name="Normal 7 4 2 4 2 6 2 2" xfId="11354" xr:uid="{00000000-0005-0000-0000-000016680000}"/>
    <cellStyle name="Normal 7 4 2 4 2 6 2 2 2" xfId="30796" xr:uid="{00000000-0005-0000-0000-000017680000}"/>
    <cellStyle name="Normal 7 4 2 4 2 6 2 3" xfId="20721" xr:uid="{00000000-0005-0000-0000-000018680000}"/>
    <cellStyle name="Normal 7 4 2 4 2 6 3" xfId="7110" xr:uid="{00000000-0005-0000-0000-000019680000}"/>
    <cellStyle name="Normal 7 4 2 4 2 6 3 2" xfId="11355" xr:uid="{00000000-0005-0000-0000-00001A680000}"/>
    <cellStyle name="Normal 7 4 2 4 2 6 3 2 2" xfId="32120" xr:uid="{00000000-0005-0000-0000-00001B680000}"/>
    <cellStyle name="Normal 7 4 2 4 2 6 3 3" xfId="23018" xr:uid="{00000000-0005-0000-0000-00001C680000}"/>
    <cellStyle name="Normal 7 4 2 4 2 6 4" xfId="11353" xr:uid="{00000000-0005-0000-0000-00001D680000}"/>
    <cellStyle name="Normal 7 4 2 4 2 6 4 2" xfId="29478" xr:uid="{00000000-0005-0000-0000-00001E680000}"/>
    <cellStyle name="Normal 7 4 2 4 2 6 5" xfId="18438" xr:uid="{00000000-0005-0000-0000-00001F680000}"/>
    <cellStyle name="Normal 7 4 2 4 2 7" xfId="3176" xr:uid="{00000000-0005-0000-0000-000020680000}"/>
    <cellStyle name="Normal 7 4 2 4 2 7 2" xfId="5557" xr:uid="{00000000-0005-0000-0000-000021680000}"/>
    <cellStyle name="Normal 7 4 2 4 2 7 2 2" xfId="11357" xr:uid="{00000000-0005-0000-0000-000022680000}"/>
    <cellStyle name="Normal 7 4 2 4 2 7 2 2 2" xfId="31234" xr:uid="{00000000-0005-0000-0000-000023680000}"/>
    <cellStyle name="Normal 7 4 2 4 2 7 2 3" xfId="21465" xr:uid="{00000000-0005-0000-0000-000024680000}"/>
    <cellStyle name="Normal 7 4 2 4 2 7 3" xfId="7854" xr:uid="{00000000-0005-0000-0000-000025680000}"/>
    <cellStyle name="Normal 7 4 2 4 2 7 3 2" xfId="11358" xr:uid="{00000000-0005-0000-0000-000026680000}"/>
    <cellStyle name="Normal 7 4 2 4 2 7 3 2 2" xfId="32558" xr:uid="{00000000-0005-0000-0000-000027680000}"/>
    <cellStyle name="Normal 7 4 2 4 2 7 3 3" xfId="23762" xr:uid="{00000000-0005-0000-0000-000028680000}"/>
    <cellStyle name="Normal 7 4 2 4 2 7 4" xfId="11356" xr:uid="{00000000-0005-0000-0000-000029680000}"/>
    <cellStyle name="Normal 7 4 2 4 2 7 4 2" xfId="29916" xr:uid="{00000000-0005-0000-0000-00002A680000}"/>
    <cellStyle name="Normal 7 4 2 4 2 7 5" xfId="19182" xr:uid="{00000000-0005-0000-0000-00002B680000}"/>
    <cellStyle name="Normal 7 4 2 4 2 8" xfId="4069" xr:uid="{00000000-0005-0000-0000-00002C680000}"/>
    <cellStyle name="Normal 7 4 2 4 2 8 2" xfId="11359" xr:uid="{00000000-0005-0000-0000-00002D680000}"/>
    <cellStyle name="Normal 7 4 2 4 2 8 2 2" xfId="30359" xr:uid="{00000000-0005-0000-0000-00002E680000}"/>
    <cellStyle name="Normal 7 4 2 4 2 8 3" xfId="19977" xr:uid="{00000000-0005-0000-0000-00002F680000}"/>
    <cellStyle name="Normal 7 4 2 4 2 9" xfId="6366" xr:uid="{00000000-0005-0000-0000-000030680000}"/>
    <cellStyle name="Normal 7 4 2 4 2 9 2" xfId="11360" xr:uid="{00000000-0005-0000-0000-000031680000}"/>
    <cellStyle name="Normal 7 4 2 4 2 9 2 2" xfId="31681" xr:uid="{00000000-0005-0000-0000-000032680000}"/>
    <cellStyle name="Normal 7 4 2 4 2 9 3" xfId="22274" xr:uid="{00000000-0005-0000-0000-000033680000}"/>
    <cellStyle name="Normal 7 4 2 4 3" xfId="11279" xr:uid="{00000000-0005-0000-0000-000034680000}"/>
    <cellStyle name="Normal 7 4 2 5" xfId="1338" xr:uid="{00000000-0005-0000-0000-000035680000}"/>
    <cellStyle name="Normal 7 4 2 5 10" xfId="11361" xr:uid="{00000000-0005-0000-0000-000036680000}"/>
    <cellStyle name="Normal 7 4 2 5 10 2" xfId="29043" xr:uid="{00000000-0005-0000-0000-000037680000}"/>
    <cellStyle name="Normal 7 4 2 5 11" xfId="17695" xr:uid="{00000000-0005-0000-0000-000038680000}"/>
    <cellStyle name="Normal 7 4 2 5 2" xfId="1501" xr:uid="{00000000-0005-0000-0000-000039680000}"/>
    <cellStyle name="Normal 7 4 2 5 2 2" xfId="1748" xr:uid="{00000000-0005-0000-0000-00003A680000}"/>
    <cellStyle name="Normal 7 4 2 5 2 2 2" xfId="2060" xr:uid="{00000000-0005-0000-0000-00003B680000}"/>
    <cellStyle name="Normal 7 4 2 5 2 2 2 2" xfId="2938" xr:uid="{00000000-0005-0000-0000-00003C680000}"/>
    <cellStyle name="Normal 7 4 2 5 2 2 2 2 2" xfId="5358" xr:uid="{00000000-0005-0000-0000-00003D680000}"/>
    <cellStyle name="Normal 7 4 2 5 2 2 2 2 2 2" xfId="11366" xr:uid="{00000000-0005-0000-0000-00003E680000}"/>
    <cellStyle name="Normal 7 4 2 5 2 2 2 2 2 2 2" xfId="31136" xr:uid="{00000000-0005-0000-0000-00003F680000}"/>
    <cellStyle name="Normal 7 4 2 5 2 2 2 2 2 3" xfId="21266" xr:uid="{00000000-0005-0000-0000-000040680000}"/>
    <cellStyle name="Normal 7 4 2 5 2 2 2 2 3" xfId="7655" xr:uid="{00000000-0005-0000-0000-000041680000}"/>
    <cellStyle name="Normal 7 4 2 5 2 2 2 2 3 2" xfId="11367" xr:uid="{00000000-0005-0000-0000-000042680000}"/>
    <cellStyle name="Normal 7 4 2 5 2 2 2 2 3 2 2" xfId="32460" xr:uid="{00000000-0005-0000-0000-000043680000}"/>
    <cellStyle name="Normal 7 4 2 5 2 2 2 2 3 3" xfId="23563" xr:uid="{00000000-0005-0000-0000-000044680000}"/>
    <cellStyle name="Normal 7 4 2 5 2 2 2 2 4" xfId="11365" xr:uid="{00000000-0005-0000-0000-000045680000}"/>
    <cellStyle name="Normal 7 4 2 5 2 2 2 2 4 2" xfId="29818" xr:uid="{00000000-0005-0000-0000-000046680000}"/>
    <cellStyle name="Normal 7 4 2 5 2 2 2 2 5" xfId="18983" xr:uid="{00000000-0005-0000-0000-000047680000}"/>
    <cellStyle name="Normal 7 4 2 5 2 2 2 3" xfId="3753" xr:uid="{00000000-0005-0000-0000-000048680000}"/>
    <cellStyle name="Normal 7 4 2 5 2 2 2 3 2" xfId="6102" xr:uid="{00000000-0005-0000-0000-000049680000}"/>
    <cellStyle name="Normal 7 4 2 5 2 2 2 3 2 2" xfId="11369" xr:uid="{00000000-0005-0000-0000-00004A680000}"/>
    <cellStyle name="Normal 7 4 2 5 2 2 2 3 2 2 2" xfId="31575" xr:uid="{00000000-0005-0000-0000-00004B680000}"/>
    <cellStyle name="Normal 7 4 2 5 2 2 2 3 2 3" xfId="22010" xr:uid="{00000000-0005-0000-0000-00004C680000}"/>
    <cellStyle name="Normal 7 4 2 5 2 2 2 3 3" xfId="8399" xr:uid="{00000000-0005-0000-0000-00004D680000}"/>
    <cellStyle name="Normal 7 4 2 5 2 2 2 3 3 2" xfId="11370" xr:uid="{00000000-0005-0000-0000-00004E680000}"/>
    <cellStyle name="Normal 7 4 2 5 2 2 2 3 3 2 2" xfId="32899" xr:uid="{00000000-0005-0000-0000-00004F680000}"/>
    <cellStyle name="Normal 7 4 2 5 2 2 2 3 3 3" xfId="24307" xr:uid="{00000000-0005-0000-0000-000050680000}"/>
    <cellStyle name="Normal 7 4 2 5 2 2 2 3 4" xfId="11368" xr:uid="{00000000-0005-0000-0000-000051680000}"/>
    <cellStyle name="Normal 7 4 2 5 2 2 2 3 4 2" xfId="30256" xr:uid="{00000000-0005-0000-0000-000052680000}"/>
    <cellStyle name="Normal 7 4 2 5 2 2 2 3 5" xfId="19727" xr:uid="{00000000-0005-0000-0000-000053680000}"/>
    <cellStyle name="Normal 7 4 2 5 2 2 2 4" xfId="4614" xr:uid="{00000000-0005-0000-0000-000054680000}"/>
    <cellStyle name="Normal 7 4 2 5 2 2 2 4 2" xfId="11371" xr:uid="{00000000-0005-0000-0000-000055680000}"/>
    <cellStyle name="Normal 7 4 2 5 2 2 2 4 2 2" xfId="30700" xr:uid="{00000000-0005-0000-0000-000056680000}"/>
    <cellStyle name="Normal 7 4 2 5 2 2 2 4 3" xfId="20522" xr:uid="{00000000-0005-0000-0000-000057680000}"/>
    <cellStyle name="Normal 7 4 2 5 2 2 2 5" xfId="6911" xr:uid="{00000000-0005-0000-0000-000058680000}"/>
    <cellStyle name="Normal 7 4 2 5 2 2 2 5 2" xfId="11372" xr:uid="{00000000-0005-0000-0000-000059680000}"/>
    <cellStyle name="Normal 7 4 2 5 2 2 2 5 2 2" xfId="32022" xr:uid="{00000000-0005-0000-0000-00005A680000}"/>
    <cellStyle name="Normal 7 4 2 5 2 2 2 5 3" xfId="22819" xr:uid="{00000000-0005-0000-0000-00005B680000}"/>
    <cellStyle name="Normal 7 4 2 5 2 2 2 6" xfId="11364" xr:uid="{00000000-0005-0000-0000-00005C680000}"/>
    <cellStyle name="Normal 7 4 2 5 2 2 2 6 2" xfId="29382" xr:uid="{00000000-0005-0000-0000-00005D680000}"/>
    <cellStyle name="Normal 7 4 2 5 2 2 2 7" xfId="18239" xr:uid="{00000000-0005-0000-0000-00005E680000}"/>
    <cellStyle name="Normal 7 4 2 5 2 2 3" xfId="2630" xr:uid="{00000000-0005-0000-0000-00005F680000}"/>
    <cellStyle name="Normal 7 4 2 5 2 2 3 2" xfId="5050" xr:uid="{00000000-0005-0000-0000-000060680000}"/>
    <cellStyle name="Normal 7 4 2 5 2 2 3 2 2" xfId="11374" xr:uid="{00000000-0005-0000-0000-000061680000}"/>
    <cellStyle name="Normal 7 4 2 5 2 2 3 2 2 2" xfId="30945" xr:uid="{00000000-0005-0000-0000-000062680000}"/>
    <cellStyle name="Normal 7 4 2 5 2 2 3 2 3" xfId="20958" xr:uid="{00000000-0005-0000-0000-000063680000}"/>
    <cellStyle name="Normal 7 4 2 5 2 2 3 3" xfId="7347" xr:uid="{00000000-0005-0000-0000-000064680000}"/>
    <cellStyle name="Normal 7 4 2 5 2 2 3 3 2" xfId="11375" xr:uid="{00000000-0005-0000-0000-000065680000}"/>
    <cellStyle name="Normal 7 4 2 5 2 2 3 3 2 2" xfId="32269" xr:uid="{00000000-0005-0000-0000-000066680000}"/>
    <cellStyle name="Normal 7 4 2 5 2 2 3 3 3" xfId="23255" xr:uid="{00000000-0005-0000-0000-000067680000}"/>
    <cellStyle name="Normal 7 4 2 5 2 2 3 4" xfId="11373" xr:uid="{00000000-0005-0000-0000-000068680000}"/>
    <cellStyle name="Normal 7 4 2 5 2 2 3 4 2" xfId="29627" xr:uid="{00000000-0005-0000-0000-000069680000}"/>
    <cellStyle name="Normal 7 4 2 5 2 2 3 5" xfId="18675" xr:uid="{00000000-0005-0000-0000-00006A680000}"/>
    <cellStyle name="Normal 7 4 2 5 2 2 4" xfId="3445" xr:uid="{00000000-0005-0000-0000-00006B680000}"/>
    <cellStyle name="Normal 7 4 2 5 2 2 4 2" xfId="5794" xr:uid="{00000000-0005-0000-0000-00006C680000}"/>
    <cellStyle name="Normal 7 4 2 5 2 2 4 2 2" xfId="11377" xr:uid="{00000000-0005-0000-0000-00006D680000}"/>
    <cellStyle name="Normal 7 4 2 5 2 2 4 2 2 2" xfId="31384" xr:uid="{00000000-0005-0000-0000-00006E680000}"/>
    <cellStyle name="Normal 7 4 2 5 2 2 4 2 3" xfId="21702" xr:uid="{00000000-0005-0000-0000-00006F680000}"/>
    <cellStyle name="Normal 7 4 2 5 2 2 4 3" xfId="8091" xr:uid="{00000000-0005-0000-0000-000070680000}"/>
    <cellStyle name="Normal 7 4 2 5 2 2 4 3 2" xfId="11378" xr:uid="{00000000-0005-0000-0000-000071680000}"/>
    <cellStyle name="Normal 7 4 2 5 2 2 4 3 2 2" xfId="32708" xr:uid="{00000000-0005-0000-0000-000072680000}"/>
    <cellStyle name="Normal 7 4 2 5 2 2 4 3 3" xfId="23999" xr:uid="{00000000-0005-0000-0000-000073680000}"/>
    <cellStyle name="Normal 7 4 2 5 2 2 4 4" xfId="11376" xr:uid="{00000000-0005-0000-0000-000074680000}"/>
    <cellStyle name="Normal 7 4 2 5 2 2 4 4 2" xfId="30065" xr:uid="{00000000-0005-0000-0000-000075680000}"/>
    <cellStyle name="Normal 7 4 2 5 2 2 4 5" xfId="19419" xr:uid="{00000000-0005-0000-0000-000076680000}"/>
    <cellStyle name="Normal 7 4 2 5 2 2 5" xfId="4306" xr:uid="{00000000-0005-0000-0000-000077680000}"/>
    <cellStyle name="Normal 7 4 2 5 2 2 5 2" xfId="11379" xr:uid="{00000000-0005-0000-0000-000078680000}"/>
    <cellStyle name="Normal 7 4 2 5 2 2 5 2 2" xfId="30509" xr:uid="{00000000-0005-0000-0000-000079680000}"/>
    <cellStyle name="Normal 7 4 2 5 2 2 5 3" xfId="20214" xr:uid="{00000000-0005-0000-0000-00007A680000}"/>
    <cellStyle name="Normal 7 4 2 5 2 2 6" xfId="6603" xr:uid="{00000000-0005-0000-0000-00007B680000}"/>
    <cellStyle name="Normal 7 4 2 5 2 2 6 2" xfId="11380" xr:uid="{00000000-0005-0000-0000-00007C680000}"/>
    <cellStyle name="Normal 7 4 2 5 2 2 6 2 2" xfId="31831" xr:uid="{00000000-0005-0000-0000-00007D680000}"/>
    <cellStyle name="Normal 7 4 2 5 2 2 6 3" xfId="22511" xr:uid="{00000000-0005-0000-0000-00007E680000}"/>
    <cellStyle name="Normal 7 4 2 5 2 2 7" xfId="11363" xr:uid="{00000000-0005-0000-0000-00007F680000}"/>
    <cellStyle name="Normal 7 4 2 5 2 2 7 2" xfId="29191" xr:uid="{00000000-0005-0000-0000-000080680000}"/>
    <cellStyle name="Normal 7 4 2 5 2 2 8" xfId="17931" xr:uid="{00000000-0005-0000-0000-000081680000}"/>
    <cellStyle name="Normal 7 4 2 5 2 3" xfId="1906" xr:uid="{00000000-0005-0000-0000-000082680000}"/>
    <cellStyle name="Normal 7 4 2 5 2 3 2" xfId="2784" xr:uid="{00000000-0005-0000-0000-000083680000}"/>
    <cellStyle name="Normal 7 4 2 5 2 3 2 2" xfId="5204" xr:uid="{00000000-0005-0000-0000-000084680000}"/>
    <cellStyle name="Normal 7 4 2 5 2 3 2 2 2" xfId="11383" xr:uid="{00000000-0005-0000-0000-000085680000}"/>
    <cellStyle name="Normal 7 4 2 5 2 3 2 2 2 2" xfId="31041" xr:uid="{00000000-0005-0000-0000-000086680000}"/>
    <cellStyle name="Normal 7 4 2 5 2 3 2 2 3" xfId="21112" xr:uid="{00000000-0005-0000-0000-000087680000}"/>
    <cellStyle name="Normal 7 4 2 5 2 3 2 3" xfId="7501" xr:uid="{00000000-0005-0000-0000-000088680000}"/>
    <cellStyle name="Normal 7 4 2 5 2 3 2 3 2" xfId="11384" xr:uid="{00000000-0005-0000-0000-000089680000}"/>
    <cellStyle name="Normal 7 4 2 5 2 3 2 3 2 2" xfId="32365" xr:uid="{00000000-0005-0000-0000-00008A680000}"/>
    <cellStyle name="Normal 7 4 2 5 2 3 2 3 3" xfId="23409" xr:uid="{00000000-0005-0000-0000-00008B680000}"/>
    <cellStyle name="Normal 7 4 2 5 2 3 2 4" xfId="11382" xr:uid="{00000000-0005-0000-0000-00008C680000}"/>
    <cellStyle name="Normal 7 4 2 5 2 3 2 4 2" xfId="29723" xr:uid="{00000000-0005-0000-0000-00008D680000}"/>
    <cellStyle name="Normal 7 4 2 5 2 3 2 5" xfId="18829" xr:uid="{00000000-0005-0000-0000-00008E680000}"/>
    <cellStyle name="Normal 7 4 2 5 2 3 3" xfId="3599" xr:uid="{00000000-0005-0000-0000-00008F680000}"/>
    <cellStyle name="Normal 7 4 2 5 2 3 3 2" xfId="5948" xr:uid="{00000000-0005-0000-0000-000090680000}"/>
    <cellStyle name="Normal 7 4 2 5 2 3 3 2 2" xfId="11386" xr:uid="{00000000-0005-0000-0000-000091680000}"/>
    <cellStyle name="Normal 7 4 2 5 2 3 3 2 2 2" xfId="31480" xr:uid="{00000000-0005-0000-0000-000092680000}"/>
    <cellStyle name="Normal 7 4 2 5 2 3 3 2 3" xfId="21856" xr:uid="{00000000-0005-0000-0000-000093680000}"/>
    <cellStyle name="Normal 7 4 2 5 2 3 3 3" xfId="8245" xr:uid="{00000000-0005-0000-0000-000094680000}"/>
    <cellStyle name="Normal 7 4 2 5 2 3 3 3 2" xfId="11387" xr:uid="{00000000-0005-0000-0000-000095680000}"/>
    <cellStyle name="Normal 7 4 2 5 2 3 3 3 2 2" xfId="32804" xr:uid="{00000000-0005-0000-0000-000096680000}"/>
    <cellStyle name="Normal 7 4 2 5 2 3 3 3 3" xfId="24153" xr:uid="{00000000-0005-0000-0000-000097680000}"/>
    <cellStyle name="Normal 7 4 2 5 2 3 3 4" xfId="11385" xr:uid="{00000000-0005-0000-0000-000098680000}"/>
    <cellStyle name="Normal 7 4 2 5 2 3 3 4 2" xfId="30161" xr:uid="{00000000-0005-0000-0000-000099680000}"/>
    <cellStyle name="Normal 7 4 2 5 2 3 3 5" xfId="19573" xr:uid="{00000000-0005-0000-0000-00009A680000}"/>
    <cellStyle name="Normal 7 4 2 5 2 3 4" xfId="4460" xr:uid="{00000000-0005-0000-0000-00009B680000}"/>
    <cellStyle name="Normal 7 4 2 5 2 3 4 2" xfId="11388" xr:uid="{00000000-0005-0000-0000-00009C680000}"/>
    <cellStyle name="Normal 7 4 2 5 2 3 4 2 2" xfId="30605" xr:uid="{00000000-0005-0000-0000-00009D680000}"/>
    <cellStyle name="Normal 7 4 2 5 2 3 4 3" xfId="20368" xr:uid="{00000000-0005-0000-0000-00009E680000}"/>
    <cellStyle name="Normal 7 4 2 5 2 3 5" xfId="6757" xr:uid="{00000000-0005-0000-0000-00009F680000}"/>
    <cellStyle name="Normal 7 4 2 5 2 3 5 2" xfId="11389" xr:uid="{00000000-0005-0000-0000-0000A0680000}"/>
    <cellStyle name="Normal 7 4 2 5 2 3 5 2 2" xfId="31927" xr:uid="{00000000-0005-0000-0000-0000A1680000}"/>
    <cellStyle name="Normal 7 4 2 5 2 3 5 3" xfId="22665" xr:uid="{00000000-0005-0000-0000-0000A2680000}"/>
    <cellStyle name="Normal 7 4 2 5 2 3 6" xfId="11381" xr:uid="{00000000-0005-0000-0000-0000A3680000}"/>
    <cellStyle name="Normal 7 4 2 5 2 3 6 2" xfId="29287" xr:uid="{00000000-0005-0000-0000-0000A4680000}"/>
    <cellStyle name="Normal 7 4 2 5 2 3 7" xfId="18085" xr:uid="{00000000-0005-0000-0000-0000A5680000}"/>
    <cellStyle name="Normal 7 4 2 5 2 4" xfId="2476" xr:uid="{00000000-0005-0000-0000-0000A6680000}"/>
    <cellStyle name="Normal 7 4 2 5 2 4 2" xfId="4896" xr:uid="{00000000-0005-0000-0000-0000A7680000}"/>
    <cellStyle name="Normal 7 4 2 5 2 4 2 2" xfId="11391" xr:uid="{00000000-0005-0000-0000-0000A8680000}"/>
    <cellStyle name="Normal 7 4 2 5 2 4 2 2 2" xfId="30850" xr:uid="{00000000-0005-0000-0000-0000A9680000}"/>
    <cellStyle name="Normal 7 4 2 5 2 4 2 3" xfId="20804" xr:uid="{00000000-0005-0000-0000-0000AA680000}"/>
    <cellStyle name="Normal 7 4 2 5 2 4 3" xfId="7193" xr:uid="{00000000-0005-0000-0000-0000AB680000}"/>
    <cellStyle name="Normal 7 4 2 5 2 4 3 2" xfId="11392" xr:uid="{00000000-0005-0000-0000-0000AC680000}"/>
    <cellStyle name="Normal 7 4 2 5 2 4 3 2 2" xfId="32174" xr:uid="{00000000-0005-0000-0000-0000AD680000}"/>
    <cellStyle name="Normal 7 4 2 5 2 4 3 3" xfId="23101" xr:uid="{00000000-0005-0000-0000-0000AE680000}"/>
    <cellStyle name="Normal 7 4 2 5 2 4 4" xfId="11390" xr:uid="{00000000-0005-0000-0000-0000AF680000}"/>
    <cellStyle name="Normal 7 4 2 5 2 4 4 2" xfId="29532" xr:uid="{00000000-0005-0000-0000-0000B0680000}"/>
    <cellStyle name="Normal 7 4 2 5 2 4 5" xfId="18521" xr:uid="{00000000-0005-0000-0000-0000B1680000}"/>
    <cellStyle name="Normal 7 4 2 5 2 5" xfId="3291" xr:uid="{00000000-0005-0000-0000-0000B2680000}"/>
    <cellStyle name="Normal 7 4 2 5 2 5 2" xfId="5640" xr:uid="{00000000-0005-0000-0000-0000B3680000}"/>
    <cellStyle name="Normal 7 4 2 5 2 5 2 2" xfId="11394" xr:uid="{00000000-0005-0000-0000-0000B4680000}"/>
    <cellStyle name="Normal 7 4 2 5 2 5 2 2 2" xfId="31288" xr:uid="{00000000-0005-0000-0000-0000B5680000}"/>
    <cellStyle name="Normal 7 4 2 5 2 5 2 3" xfId="21548" xr:uid="{00000000-0005-0000-0000-0000B6680000}"/>
    <cellStyle name="Normal 7 4 2 5 2 5 3" xfId="7937" xr:uid="{00000000-0005-0000-0000-0000B7680000}"/>
    <cellStyle name="Normal 7 4 2 5 2 5 3 2" xfId="11395" xr:uid="{00000000-0005-0000-0000-0000B8680000}"/>
    <cellStyle name="Normal 7 4 2 5 2 5 3 2 2" xfId="32612" xr:uid="{00000000-0005-0000-0000-0000B9680000}"/>
    <cellStyle name="Normal 7 4 2 5 2 5 3 3" xfId="23845" xr:uid="{00000000-0005-0000-0000-0000BA680000}"/>
    <cellStyle name="Normal 7 4 2 5 2 5 4" xfId="11393" xr:uid="{00000000-0005-0000-0000-0000BB680000}"/>
    <cellStyle name="Normal 7 4 2 5 2 5 4 2" xfId="29970" xr:uid="{00000000-0005-0000-0000-0000BC680000}"/>
    <cellStyle name="Normal 7 4 2 5 2 5 5" xfId="19265" xr:uid="{00000000-0005-0000-0000-0000BD680000}"/>
    <cellStyle name="Normal 7 4 2 5 2 6" xfId="4152" xr:uid="{00000000-0005-0000-0000-0000BE680000}"/>
    <cellStyle name="Normal 7 4 2 5 2 6 2" xfId="11396" xr:uid="{00000000-0005-0000-0000-0000BF680000}"/>
    <cellStyle name="Normal 7 4 2 5 2 6 2 2" xfId="30413" xr:uid="{00000000-0005-0000-0000-0000C0680000}"/>
    <cellStyle name="Normal 7 4 2 5 2 6 3" xfId="20060" xr:uid="{00000000-0005-0000-0000-0000C1680000}"/>
    <cellStyle name="Normal 7 4 2 5 2 7" xfId="6449" xr:uid="{00000000-0005-0000-0000-0000C2680000}"/>
    <cellStyle name="Normal 7 4 2 5 2 7 2" xfId="11397" xr:uid="{00000000-0005-0000-0000-0000C3680000}"/>
    <cellStyle name="Normal 7 4 2 5 2 7 2 2" xfId="31735" xr:uid="{00000000-0005-0000-0000-0000C4680000}"/>
    <cellStyle name="Normal 7 4 2 5 2 7 3" xfId="22357" xr:uid="{00000000-0005-0000-0000-0000C5680000}"/>
    <cellStyle name="Normal 7 4 2 5 2 8" xfId="11362" xr:uid="{00000000-0005-0000-0000-0000C6680000}"/>
    <cellStyle name="Normal 7 4 2 5 2 8 2" xfId="29096" xr:uid="{00000000-0005-0000-0000-0000C7680000}"/>
    <cellStyle name="Normal 7 4 2 5 2 9" xfId="17777" xr:uid="{00000000-0005-0000-0000-0000C8680000}"/>
    <cellStyle name="Normal 7 4 2 5 3" xfId="1648" xr:uid="{00000000-0005-0000-0000-0000C9680000}"/>
    <cellStyle name="Normal 7 4 2 5 3 2" xfId="1978" xr:uid="{00000000-0005-0000-0000-0000CA680000}"/>
    <cellStyle name="Normal 7 4 2 5 3 2 2" xfId="2856" xr:uid="{00000000-0005-0000-0000-0000CB680000}"/>
    <cellStyle name="Normal 7 4 2 5 3 2 2 2" xfId="5276" xr:uid="{00000000-0005-0000-0000-0000CC680000}"/>
    <cellStyle name="Normal 7 4 2 5 3 2 2 2 2" xfId="11401" xr:uid="{00000000-0005-0000-0000-0000CD680000}"/>
    <cellStyle name="Normal 7 4 2 5 3 2 2 2 2 2" xfId="31084" xr:uid="{00000000-0005-0000-0000-0000CE680000}"/>
    <cellStyle name="Normal 7 4 2 5 3 2 2 2 3" xfId="21184" xr:uid="{00000000-0005-0000-0000-0000CF680000}"/>
    <cellStyle name="Normal 7 4 2 5 3 2 2 3" xfId="7573" xr:uid="{00000000-0005-0000-0000-0000D0680000}"/>
    <cellStyle name="Normal 7 4 2 5 3 2 2 3 2" xfId="11402" xr:uid="{00000000-0005-0000-0000-0000D1680000}"/>
    <cellStyle name="Normal 7 4 2 5 3 2 2 3 2 2" xfId="32408" xr:uid="{00000000-0005-0000-0000-0000D2680000}"/>
    <cellStyle name="Normal 7 4 2 5 3 2 2 3 3" xfId="23481" xr:uid="{00000000-0005-0000-0000-0000D3680000}"/>
    <cellStyle name="Normal 7 4 2 5 3 2 2 4" xfId="11400" xr:uid="{00000000-0005-0000-0000-0000D4680000}"/>
    <cellStyle name="Normal 7 4 2 5 3 2 2 4 2" xfId="29766" xr:uid="{00000000-0005-0000-0000-0000D5680000}"/>
    <cellStyle name="Normal 7 4 2 5 3 2 2 5" xfId="18901" xr:uid="{00000000-0005-0000-0000-0000D6680000}"/>
    <cellStyle name="Normal 7 4 2 5 3 2 3" xfId="3671" xr:uid="{00000000-0005-0000-0000-0000D7680000}"/>
    <cellStyle name="Normal 7 4 2 5 3 2 3 2" xfId="6020" xr:uid="{00000000-0005-0000-0000-0000D8680000}"/>
    <cellStyle name="Normal 7 4 2 5 3 2 3 2 2" xfId="11404" xr:uid="{00000000-0005-0000-0000-0000D9680000}"/>
    <cellStyle name="Normal 7 4 2 5 3 2 3 2 2 2" xfId="31523" xr:uid="{00000000-0005-0000-0000-0000DA680000}"/>
    <cellStyle name="Normal 7 4 2 5 3 2 3 2 3" xfId="21928" xr:uid="{00000000-0005-0000-0000-0000DB680000}"/>
    <cellStyle name="Normal 7 4 2 5 3 2 3 3" xfId="8317" xr:uid="{00000000-0005-0000-0000-0000DC680000}"/>
    <cellStyle name="Normal 7 4 2 5 3 2 3 3 2" xfId="11405" xr:uid="{00000000-0005-0000-0000-0000DD680000}"/>
    <cellStyle name="Normal 7 4 2 5 3 2 3 3 2 2" xfId="32847" xr:uid="{00000000-0005-0000-0000-0000DE680000}"/>
    <cellStyle name="Normal 7 4 2 5 3 2 3 3 3" xfId="24225" xr:uid="{00000000-0005-0000-0000-0000DF680000}"/>
    <cellStyle name="Normal 7 4 2 5 3 2 3 4" xfId="11403" xr:uid="{00000000-0005-0000-0000-0000E0680000}"/>
    <cellStyle name="Normal 7 4 2 5 3 2 3 4 2" xfId="30204" xr:uid="{00000000-0005-0000-0000-0000E1680000}"/>
    <cellStyle name="Normal 7 4 2 5 3 2 3 5" xfId="19645" xr:uid="{00000000-0005-0000-0000-0000E2680000}"/>
    <cellStyle name="Normal 7 4 2 5 3 2 4" xfId="4532" xr:uid="{00000000-0005-0000-0000-0000E3680000}"/>
    <cellStyle name="Normal 7 4 2 5 3 2 4 2" xfId="11406" xr:uid="{00000000-0005-0000-0000-0000E4680000}"/>
    <cellStyle name="Normal 7 4 2 5 3 2 4 2 2" xfId="30648" xr:uid="{00000000-0005-0000-0000-0000E5680000}"/>
    <cellStyle name="Normal 7 4 2 5 3 2 4 3" xfId="20440" xr:uid="{00000000-0005-0000-0000-0000E6680000}"/>
    <cellStyle name="Normal 7 4 2 5 3 2 5" xfId="6829" xr:uid="{00000000-0005-0000-0000-0000E7680000}"/>
    <cellStyle name="Normal 7 4 2 5 3 2 5 2" xfId="11407" xr:uid="{00000000-0005-0000-0000-0000E8680000}"/>
    <cellStyle name="Normal 7 4 2 5 3 2 5 2 2" xfId="31970" xr:uid="{00000000-0005-0000-0000-0000E9680000}"/>
    <cellStyle name="Normal 7 4 2 5 3 2 5 3" xfId="22737" xr:uid="{00000000-0005-0000-0000-0000EA680000}"/>
    <cellStyle name="Normal 7 4 2 5 3 2 6" xfId="11399" xr:uid="{00000000-0005-0000-0000-0000EB680000}"/>
    <cellStyle name="Normal 7 4 2 5 3 2 6 2" xfId="29330" xr:uid="{00000000-0005-0000-0000-0000EC680000}"/>
    <cellStyle name="Normal 7 4 2 5 3 2 7" xfId="18157" xr:uid="{00000000-0005-0000-0000-0000ED680000}"/>
    <cellStyle name="Normal 7 4 2 5 3 3" xfId="2548" xr:uid="{00000000-0005-0000-0000-0000EE680000}"/>
    <cellStyle name="Normal 7 4 2 5 3 3 2" xfId="4968" xr:uid="{00000000-0005-0000-0000-0000EF680000}"/>
    <cellStyle name="Normal 7 4 2 5 3 3 2 2" xfId="11409" xr:uid="{00000000-0005-0000-0000-0000F0680000}"/>
    <cellStyle name="Normal 7 4 2 5 3 3 2 2 2" xfId="30893" xr:uid="{00000000-0005-0000-0000-0000F1680000}"/>
    <cellStyle name="Normal 7 4 2 5 3 3 2 3" xfId="20876" xr:uid="{00000000-0005-0000-0000-0000F2680000}"/>
    <cellStyle name="Normal 7 4 2 5 3 3 3" xfId="7265" xr:uid="{00000000-0005-0000-0000-0000F3680000}"/>
    <cellStyle name="Normal 7 4 2 5 3 3 3 2" xfId="11410" xr:uid="{00000000-0005-0000-0000-0000F4680000}"/>
    <cellStyle name="Normal 7 4 2 5 3 3 3 2 2" xfId="32217" xr:uid="{00000000-0005-0000-0000-0000F5680000}"/>
    <cellStyle name="Normal 7 4 2 5 3 3 3 3" xfId="23173" xr:uid="{00000000-0005-0000-0000-0000F6680000}"/>
    <cellStyle name="Normal 7 4 2 5 3 3 4" xfId="11408" xr:uid="{00000000-0005-0000-0000-0000F7680000}"/>
    <cellStyle name="Normal 7 4 2 5 3 3 4 2" xfId="29575" xr:uid="{00000000-0005-0000-0000-0000F8680000}"/>
    <cellStyle name="Normal 7 4 2 5 3 3 5" xfId="18593" xr:uid="{00000000-0005-0000-0000-0000F9680000}"/>
    <cellStyle name="Normal 7 4 2 5 3 4" xfId="3363" xr:uid="{00000000-0005-0000-0000-0000FA680000}"/>
    <cellStyle name="Normal 7 4 2 5 3 4 2" xfId="5712" xr:uid="{00000000-0005-0000-0000-0000FB680000}"/>
    <cellStyle name="Normal 7 4 2 5 3 4 2 2" xfId="11412" xr:uid="{00000000-0005-0000-0000-0000FC680000}"/>
    <cellStyle name="Normal 7 4 2 5 3 4 2 2 2" xfId="31331" xr:uid="{00000000-0005-0000-0000-0000FD680000}"/>
    <cellStyle name="Normal 7 4 2 5 3 4 2 3" xfId="21620" xr:uid="{00000000-0005-0000-0000-0000FE680000}"/>
    <cellStyle name="Normal 7 4 2 5 3 4 3" xfId="8009" xr:uid="{00000000-0005-0000-0000-0000FF680000}"/>
    <cellStyle name="Normal 7 4 2 5 3 4 3 2" xfId="11413" xr:uid="{00000000-0005-0000-0000-000000690000}"/>
    <cellStyle name="Normal 7 4 2 5 3 4 3 2 2" xfId="32655" xr:uid="{00000000-0005-0000-0000-000001690000}"/>
    <cellStyle name="Normal 7 4 2 5 3 4 3 3" xfId="23917" xr:uid="{00000000-0005-0000-0000-000002690000}"/>
    <cellStyle name="Normal 7 4 2 5 3 4 4" xfId="11411" xr:uid="{00000000-0005-0000-0000-000003690000}"/>
    <cellStyle name="Normal 7 4 2 5 3 4 4 2" xfId="30013" xr:uid="{00000000-0005-0000-0000-000004690000}"/>
    <cellStyle name="Normal 7 4 2 5 3 4 5" xfId="19337" xr:uid="{00000000-0005-0000-0000-000005690000}"/>
    <cellStyle name="Normal 7 4 2 5 3 5" xfId="4224" xr:uid="{00000000-0005-0000-0000-000006690000}"/>
    <cellStyle name="Normal 7 4 2 5 3 5 2" xfId="11414" xr:uid="{00000000-0005-0000-0000-000007690000}"/>
    <cellStyle name="Normal 7 4 2 5 3 5 2 2" xfId="30456" xr:uid="{00000000-0005-0000-0000-000008690000}"/>
    <cellStyle name="Normal 7 4 2 5 3 5 3" xfId="20132" xr:uid="{00000000-0005-0000-0000-000009690000}"/>
    <cellStyle name="Normal 7 4 2 5 3 6" xfId="6521" xr:uid="{00000000-0005-0000-0000-00000A690000}"/>
    <cellStyle name="Normal 7 4 2 5 3 6 2" xfId="11415" xr:uid="{00000000-0005-0000-0000-00000B690000}"/>
    <cellStyle name="Normal 7 4 2 5 3 6 2 2" xfId="31778" xr:uid="{00000000-0005-0000-0000-00000C690000}"/>
    <cellStyle name="Normal 7 4 2 5 3 6 3" xfId="22429" xr:uid="{00000000-0005-0000-0000-00000D690000}"/>
    <cellStyle name="Normal 7 4 2 5 3 7" xfId="11398" xr:uid="{00000000-0005-0000-0000-00000E690000}"/>
    <cellStyle name="Normal 7 4 2 5 3 7 2" xfId="29139" xr:uid="{00000000-0005-0000-0000-00000F690000}"/>
    <cellStyle name="Normal 7 4 2 5 3 8" xfId="17849" xr:uid="{00000000-0005-0000-0000-000010690000}"/>
    <cellStyle name="Normal 7 4 2 5 4" xfId="1824" xr:uid="{00000000-0005-0000-0000-000011690000}"/>
    <cellStyle name="Normal 7 4 2 5 4 2" xfId="2702" xr:uid="{00000000-0005-0000-0000-000012690000}"/>
    <cellStyle name="Normal 7 4 2 5 4 2 2" xfId="5122" xr:uid="{00000000-0005-0000-0000-000013690000}"/>
    <cellStyle name="Normal 7 4 2 5 4 2 2 2" xfId="11418" xr:uid="{00000000-0005-0000-0000-000014690000}"/>
    <cellStyle name="Normal 7 4 2 5 4 2 2 2 2" xfId="30988" xr:uid="{00000000-0005-0000-0000-000015690000}"/>
    <cellStyle name="Normal 7 4 2 5 4 2 2 3" xfId="21030" xr:uid="{00000000-0005-0000-0000-000016690000}"/>
    <cellStyle name="Normal 7 4 2 5 4 2 3" xfId="7419" xr:uid="{00000000-0005-0000-0000-000017690000}"/>
    <cellStyle name="Normal 7 4 2 5 4 2 3 2" xfId="11419" xr:uid="{00000000-0005-0000-0000-000018690000}"/>
    <cellStyle name="Normal 7 4 2 5 4 2 3 2 2" xfId="32312" xr:uid="{00000000-0005-0000-0000-000019690000}"/>
    <cellStyle name="Normal 7 4 2 5 4 2 3 3" xfId="23327" xr:uid="{00000000-0005-0000-0000-00001A690000}"/>
    <cellStyle name="Normal 7 4 2 5 4 2 4" xfId="11417" xr:uid="{00000000-0005-0000-0000-00001B690000}"/>
    <cellStyle name="Normal 7 4 2 5 4 2 4 2" xfId="29670" xr:uid="{00000000-0005-0000-0000-00001C690000}"/>
    <cellStyle name="Normal 7 4 2 5 4 2 5" xfId="18747" xr:uid="{00000000-0005-0000-0000-00001D690000}"/>
    <cellStyle name="Normal 7 4 2 5 4 3" xfId="3517" xr:uid="{00000000-0005-0000-0000-00001E690000}"/>
    <cellStyle name="Normal 7 4 2 5 4 3 2" xfId="5866" xr:uid="{00000000-0005-0000-0000-00001F690000}"/>
    <cellStyle name="Normal 7 4 2 5 4 3 2 2" xfId="11421" xr:uid="{00000000-0005-0000-0000-000020690000}"/>
    <cellStyle name="Normal 7 4 2 5 4 3 2 2 2" xfId="31427" xr:uid="{00000000-0005-0000-0000-000021690000}"/>
    <cellStyle name="Normal 7 4 2 5 4 3 2 3" xfId="21774" xr:uid="{00000000-0005-0000-0000-000022690000}"/>
    <cellStyle name="Normal 7 4 2 5 4 3 3" xfId="8163" xr:uid="{00000000-0005-0000-0000-000023690000}"/>
    <cellStyle name="Normal 7 4 2 5 4 3 3 2" xfId="11422" xr:uid="{00000000-0005-0000-0000-000024690000}"/>
    <cellStyle name="Normal 7 4 2 5 4 3 3 2 2" xfId="32751" xr:uid="{00000000-0005-0000-0000-000025690000}"/>
    <cellStyle name="Normal 7 4 2 5 4 3 3 3" xfId="24071" xr:uid="{00000000-0005-0000-0000-000026690000}"/>
    <cellStyle name="Normal 7 4 2 5 4 3 4" xfId="11420" xr:uid="{00000000-0005-0000-0000-000027690000}"/>
    <cellStyle name="Normal 7 4 2 5 4 3 4 2" xfId="30108" xr:uid="{00000000-0005-0000-0000-000028690000}"/>
    <cellStyle name="Normal 7 4 2 5 4 3 5" xfId="19491" xr:uid="{00000000-0005-0000-0000-000029690000}"/>
    <cellStyle name="Normal 7 4 2 5 4 4" xfId="4378" xr:uid="{00000000-0005-0000-0000-00002A690000}"/>
    <cellStyle name="Normal 7 4 2 5 4 4 2" xfId="11423" xr:uid="{00000000-0005-0000-0000-00002B690000}"/>
    <cellStyle name="Normal 7 4 2 5 4 4 2 2" xfId="30552" xr:uid="{00000000-0005-0000-0000-00002C690000}"/>
    <cellStyle name="Normal 7 4 2 5 4 4 3" xfId="20286" xr:uid="{00000000-0005-0000-0000-00002D690000}"/>
    <cellStyle name="Normal 7 4 2 5 4 5" xfId="6675" xr:uid="{00000000-0005-0000-0000-00002E690000}"/>
    <cellStyle name="Normal 7 4 2 5 4 5 2" xfId="11424" xr:uid="{00000000-0005-0000-0000-00002F690000}"/>
    <cellStyle name="Normal 7 4 2 5 4 5 2 2" xfId="31874" xr:uid="{00000000-0005-0000-0000-000030690000}"/>
    <cellStyle name="Normal 7 4 2 5 4 5 3" xfId="22583" xr:uid="{00000000-0005-0000-0000-000031690000}"/>
    <cellStyle name="Normal 7 4 2 5 4 6" xfId="11416" xr:uid="{00000000-0005-0000-0000-000032690000}"/>
    <cellStyle name="Normal 7 4 2 5 4 6 2" xfId="29234" xr:uid="{00000000-0005-0000-0000-000033690000}"/>
    <cellStyle name="Normal 7 4 2 5 4 7" xfId="18003" xr:uid="{00000000-0005-0000-0000-000034690000}"/>
    <cellStyle name="Normal 7 4 2 5 5" xfId="2156" xr:uid="{00000000-0005-0000-0000-000035690000}"/>
    <cellStyle name="Normal 7 4 2 5 5 2" xfId="3010" xr:uid="{00000000-0005-0000-0000-000036690000}"/>
    <cellStyle name="Normal 7 4 2 5 5 2 2" xfId="5430" xr:uid="{00000000-0005-0000-0000-000037690000}"/>
    <cellStyle name="Normal 7 4 2 5 5 2 2 2" xfId="11427" xr:uid="{00000000-0005-0000-0000-000038690000}"/>
    <cellStyle name="Normal 7 4 2 5 5 2 2 2 2" xfId="31179" xr:uid="{00000000-0005-0000-0000-000039690000}"/>
    <cellStyle name="Normal 7 4 2 5 5 2 2 3" xfId="21338" xr:uid="{00000000-0005-0000-0000-00003A690000}"/>
    <cellStyle name="Normal 7 4 2 5 5 2 3" xfId="7727" xr:uid="{00000000-0005-0000-0000-00003B690000}"/>
    <cellStyle name="Normal 7 4 2 5 5 2 3 2" xfId="11428" xr:uid="{00000000-0005-0000-0000-00003C690000}"/>
    <cellStyle name="Normal 7 4 2 5 5 2 3 2 2" xfId="32503" xr:uid="{00000000-0005-0000-0000-00003D690000}"/>
    <cellStyle name="Normal 7 4 2 5 5 2 3 3" xfId="23635" xr:uid="{00000000-0005-0000-0000-00003E690000}"/>
    <cellStyle name="Normal 7 4 2 5 5 2 4" xfId="11426" xr:uid="{00000000-0005-0000-0000-00003F690000}"/>
    <cellStyle name="Normal 7 4 2 5 5 2 4 2" xfId="29861" xr:uid="{00000000-0005-0000-0000-000040690000}"/>
    <cellStyle name="Normal 7 4 2 5 5 2 5" xfId="19055" xr:uid="{00000000-0005-0000-0000-000041690000}"/>
    <cellStyle name="Normal 7 4 2 5 5 3" xfId="3849" xr:uid="{00000000-0005-0000-0000-000042690000}"/>
    <cellStyle name="Normal 7 4 2 5 5 3 2" xfId="6174" xr:uid="{00000000-0005-0000-0000-000043690000}"/>
    <cellStyle name="Normal 7 4 2 5 5 3 2 2" xfId="11430" xr:uid="{00000000-0005-0000-0000-000044690000}"/>
    <cellStyle name="Normal 7 4 2 5 5 3 2 2 2" xfId="31618" xr:uid="{00000000-0005-0000-0000-000045690000}"/>
    <cellStyle name="Normal 7 4 2 5 5 3 2 3" xfId="22082" xr:uid="{00000000-0005-0000-0000-000046690000}"/>
    <cellStyle name="Normal 7 4 2 5 5 3 3" xfId="8471" xr:uid="{00000000-0005-0000-0000-000047690000}"/>
    <cellStyle name="Normal 7 4 2 5 5 3 3 2" xfId="11431" xr:uid="{00000000-0005-0000-0000-000048690000}"/>
    <cellStyle name="Normal 7 4 2 5 5 3 3 2 2" xfId="32942" xr:uid="{00000000-0005-0000-0000-000049690000}"/>
    <cellStyle name="Normal 7 4 2 5 5 3 3 3" xfId="24379" xr:uid="{00000000-0005-0000-0000-00004A690000}"/>
    <cellStyle name="Normal 7 4 2 5 5 3 4" xfId="11429" xr:uid="{00000000-0005-0000-0000-00004B690000}"/>
    <cellStyle name="Normal 7 4 2 5 5 3 4 2" xfId="30299" xr:uid="{00000000-0005-0000-0000-00004C690000}"/>
    <cellStyle name="Normal 7 4 2 5 5 3 5" xfId="19799" xr:uid="{00000000-0005-0000-0000-00004D690000}"/>
    <cellStyle name="Normal 7 4 2 5 5 4" xfId="4686" xr:uid="{00000000-0005-0000-0000-00004E690000}"/>
    <cellStyle name="Normal 7 4 2 5 5 4 2" xfId="11432" xr:uid="{00000000-0005-0000-0000-00004F690000}"/>
    <cellStyle name="Normal 7 4 2 5 5 4 2 2" xfId="30743" xr:uid="{00000000-0005-0000-0000-000050690000}"/>
    <cellStyle name="Normal 7 4 2 5 5 4 3" xfId="20594" xr:uid="{00000000-0005-0000-0000-000051690000}"/>
    <cellStyle name="Normal 7 4 2 5 5 5" xfId="6983" xr:uid="{00000000-0005-0000-0000-000052690000}"/>
    <cellStyle name="Normal 7 4 2 5 5 5 2" xfId="11433" xr:uid="{00000000-0005-0000-0000-000053690000}"/>
    <cellStyle name="Normal 7 4 2 5 5 5 2 2" xfId="32065" xr:uid="{00000000-0005-0000-0000-000054690000}"/>
    <cellStyle name="Normal 7 4 2 5 5 5 3" xfId="22891" xr:uid="{00000000-0005-0000-0000-000055690000}"/>
    <cellStyle name="Normal 7 4 2 5 5 6" xfId="11425" xr:uid="{00000000-0005-0000-0000-000056690000}"/>
    <cellStyle name="Normal 7 4 2 5 5 6 2" xfId="29425" xr:uid="{00000000-0005-0000-0000-000057690000}"/>
    <cellStyle name="Normal 7 4 2 5 5 7" xfId="18311" xr:uid="{00000000-0005-0000-0000-000058690000}"/>
    <cellStyle name="Normal 7 4 2 5 6" xfId="2387" xr:uid="{00000000-0005-0000-0000-000059690000}"/>
    <cellStyle name="Normal 7 4 2 5 6 2" xfId="4814" xr:uid="{00000000-0005-0000-0000-00005A690000}"/>
    <cellStyle name="Normal 7 4 2 5 6 2 2" xfId="11435" xr:uid="{00000000-0005-0000-0000-00005B690000}"/>
    <cellStyle name="Normal 7 4 2 5 6 2 2 2" xfId="30797" xr:uid="{00000000-0005-0000-0000-00005C690000}"/>
    <cellStyle name="Normal 7 4 2 5 6 2 3" xfId="20722" xr:uid="{00000000-0005-0000-0000-00005D690000}"/>
    <cellStyle name="Normal 7 4 2 5 6 3" xfId="7111" xr:uid="{00000000-0005-0000-0000-00005E690000}"/>
    <cellStyle name="Normal 7 4 2 5 6 3 2" xfId="11436" xr:uid="{00000000-0005-0000-0000-00005F690000}"/>
    <cellStyle name="Normal 7 4 2 5 6 3 2 2" xfId="32121" xr:uid="{00000000-0005-0000-0000-000060690000}"/>
    <cellStyle name="Normal 7 4 2 5 6 3 3" xfId="23019" xr:uid="{00000000-0005-0000-0000-000061690000}"/>
    <cellStyle name="Normal 7 4 2 5 6 4" xfId="11434" xr:uid="{00000000-0005-0000-0000-000062690000}"/>
    <cellStyle name="Normal 7 4 2 5 6 4 2" xfId="29479" xr:uid="{00000000-0005-0000-0000-000063690000}"/>
    <cellStyle name="Normal 7 4 2 5 6 5" xfId="18439" xr:uid="{00000000-0005-0000-0000-000064690000}"/>
    <cellStyle name="Normal 7 4 2 5 7" xfId="3177" xr:uid="{00000000-0005-0000-0000-000065690000}"/>
    <cellStyle name="Normal 7 4 2 5 7 2" xfId="5558" xr:uid="{00000000-0005-0000-0000-000066690000}"/>
    <cellStyle name="Normal 7 4 2 5 7 2 2" xfId="11438" xr:uid="{00000000-0005-0000-0000-000067690000}"/>
    <cellStyle name="Normal 7 4 2 5 7 2 2 2" xfId="31235" xr:uid="{00000000-0005-0000-0000-000068690000}"/>
    <cellStyle name="Normal 7 4 2 5 7 2 3" xfId="21466" xr:uid="{00000000-0005-0000-0000-000069690000}"/>
    <cellStyle name="Normal 7 4 2 5 7 3" xfId="7855" xr:uid="{00000000-0005-0000-0000-00006A690000}"/>
    <cellStyle name="Normal 7 4 2 5 7 3 2" xfId="11439" xr:uid="{00000000-0005-0000-0000-00006B690000}"/>
    <cellStyle name="Normal 7 4 2 5 7 3 2 2" xfId="32559" xr:uid="{00000000-0005-0000-0000-00006C690000}"/>
    <cellStyle name="Normal 7 4 2 5 7 3 3" xfId="23763" xr:uid="{00000000-0005-0000-0000-00006D690000}"/>
    <cellStyle name="Normal 7 4 2 5 7 4" xfId="11437" xr:uid="{00000000-0005-0000-0000-00006E690000}"/>
    <cellStyle name="Normal 7 4 2 5 7 4 2" xfId="29917" xr:uid="{00000000-0005-0000-0000-00006F690000}"/>
    <cellStyle name="Normal 7 4 2 5 7 5" xfId="19183" xr:uid="{00000000-0005-0000-0000-000070690000}"/>
    <cellStyle name="Normal 7 4 2 5 8" xfId="4070" xr:uid="{00000000-0005-0000-0000-000071690000}"/>
    <cellStyle name="Normal 7 4 2 5 8 2" xfId="11440" xr:uid="{00000000-0005-0000-0000-000072690000}"/>
    <cellStyle name="Normal 7 4 2 5 8 2 2" xfId="30360" xr:uid="{00000000-0005-0000-0000-000073690000}"/>
    <cellStyle name="Normal 7 4 2 5 8 3" xfId="19978" xr:uid="{00000000-0005-0000-0000-000074690000}"/>
    <cellStyle name="Normal 7 4 2 5 9" xfId="6367" xr:uid="{00000000-0005-0000-0000-000075690000}"/>
    <cellStyle name="Normal 7 4 2 5 9 2" xfId="11441" xr:uid="{00000000-0005-0000-0000-000076690000}"/>
    <cellStyle name="Normal 7 4 2 5 9 2 2" xfId="31682" xr:uid="{00000000-0005-0000-0000-000077690000}"/>
    <cellStyle name="Normal 7 4 2 5 9 3" xfId="22275" xr:uid="{00000000-0005-0000-0000-000078690000}"/>
    <cellStyle name="Normal 7 4 2 6" xfId="10786" xr:uid="{00000000-0005-0000-0000-000079690000}"/>
    <cellStyle name="Normal 7 4 3" xfId="1339" xr:uid="{00000000-0005-0000-0000-00007A690000}"/>
    <cellStyle name="Normal 7 4 3 2" xfId="1340" xr:uid="{00000000-0005-0000-0000-00007B690000}"/>
    <cellStyle name="Normal 7 4 3 2 2" xfId="1341" xr:uid="{00000000-0005-0000-0000-00007C690000}"/>
    <cellStyle name="Normal 7 4 3 2 2 2" xfId="1342" xr:uid="{00000000-0005-0000-0000-00007D690000}"/>
    <cellStyle name="Normal 7 4 3 2 2 2 10" xfId="11445" xr:uid="{00000000-0005-0000-0000-00007E690000}"/>
    <cellStyle name="Normal 7 4 3 2 2 2 10 2" xfId="29044" xr:uid="{00000000-0005-0000-0000-00007F690000}"/>
    <cellStyle name="Normal 7 4 3 2 2 2 11" xfId="17696" xr:uid="{00000000-0005-0000-0000-000080690000}"/>
    <cellStyle name="Normal 7 4 3 2 2 2 2" xfId="1502" xr:uid="{00000000-0005-0000-0000-000081690000}"/>
    <cellStyle name="Normal 7 4 3 2 2 2 2 2" xfId="1749" xr:uid="{00000000-0005-0000-0000-000082690000}"/>
    <cellStyle name="Normal 7 4 3 2 2 2 2 2 2" xfId="2061" xr:uid="{00000000-0005-0000-0000-000083690000}"/>
    <cellStyle name="Normal 7 4 3 2 2 2 2 2 2 2" xfId="2939" xr:uid="{00000000-0005-0000-0000-000084690000}"/>
    <cellStyle name="Normal 7 4 3 2 2 2 2 2 2 2 2" xfId="5359" xr:uid="{00000000-0005-0000-0000-000085690000}"/>
    <cellStyle name="Normal 7 4 3 2 2 2 2 2 2 2 2 2" xfId="11450" xr:uid="{00000000-0005-0000-0000-000086690000}"/>
    <cellStyle name="Normal 7 4 3 2 2 2 2 2 2 2 2 2 2" xfId="31137" xr:uid="{00000000-0005-0000-0000-000087690000}"/>
    <cellStyle name="Normal 7 4 3 2 2 2 2 2 2 2 2 3" xfId="21267" xr:uid="{00000000-0005-0000-0000-000088690000}"/>
    <cellStyle name="Normal 7 4 3 2 2 2 2 2 2 2 3" xfId="7656" xr:uid="{00000000-0005-0000-0000-000089690000}"/>
    <cellStyle name="Normal 7 4 3 2 2 2 2 2 2 2 3 2" xfId="11451" xr:uid="{00000000-0005-0000-0000-00008A690000}"/>
    <cellStyle name="Normal 7 4 3 2 2 2 2 2 2 2 3 2 2" xfId="32461" xr:uid="{00000000-0005-0000-0000-00008B690000}"/>
    <cellStyle name="Normal 7 4 3 2 2 2 2 2 2 2 3 3" xfId="23564" xr:uid="{00000000-0005-0000-0000-00008C690000}"/>
    <cellStyle name="Normal 7 4 3 2 2 2 2 2 2 2 4" xfId="11449" xr:uid="{00000000-0005-0000-0000-00008D690000}"/>
    <cellStyle name="Normal 7 4 3 2 2 2 2 2 2 2 4 2" xfId="29819" xr:uid="{00000000-0005-0000-0000-00008E690000}"/>
    <cellStyle name="Normal 7 4 3 2 2 2 2 2 2 2 5" xfId="18984" xr:uid="{00000000-0005-0000-0000-00008F690000}"/>
    <cellStyle name="Normal 7 4 3 2 2 2 2 2 2 3" xfId="3754" xr:uid="{00000000-0005-0000-0000-000090690000}"/>
    <cellStyle name="Normal 7 4 3 2 2 2 2 2 2 3 2" xfId="6103" xr:uid="{00000000-0005-0000-0000-000091690000}"/>
    <cellStyle name="Normal 7 4 3 2 2 2 2 2 2 3 2 2" xfId="11453" xr:uid="{00000000-0005-0000-0000-000092690000}"/>
    <cellStyle name="Normal 7 4 3 2 2 2 2 2 2 3 2 2 2" xfId="31576" xr:uid="{00000000-0005-0000-0000-000093690000}"/>
    <cellStyle name="Normal 7 4 3 2 2 2 2 2 2 3 2 3" xfId="22011" xr:uid="{00000000-0005-0000-0000-000094690000}"/>
    <cellStyle name="Normal 7 4 3 2 2 2 2 2 2 3 3" xfId="8400" xr:uid="{00000000-0005-0000-0000-000095690000}"/>
    <cellStyle name="Normal 7 4 3 2 2 2 2 2 2 3 3 2" xfId="11454" xr:uid="{00000000-0005-0000-0000-000096690000}"/>
    <cellStyle name="Normal 7 4 3 2 2 2 2 2 2 3 3 2 2" xfId="32900" xr:uid="{00000000-0005-0000-0000-000097690000}"/>
    <cellStyle name="Normal 7 4 3 2 2 2 2 2 2 3 3 3" xfId="24308" xr:uid="{00000000-0005-0000-0000-000098690000}"/>
    <cellStyle name="Normal 7 4 3 2 2 2 2 2 2 3 4" xfId="11452" xr:uid="{00000000-0005-0000-0000-000099690000}"/>
    <cellStyle name="Normal 7 4 3 2 2 2 2 2 2 3 4 2" xfId="30257" xr:uid="{00000000-0005-0000-0000-00009A690000}"/>
    <cellStyle name="Normal 7 4 3 2 2 2 2 2 2 3 5" xfId="19728" xr:uid="{00000000-0005-0000-0000-00009B690000}"/>
    <cellStyle name="Normal 7 4 3 2 2 2 2 2 2 4" xfId="4615" xr:uid="{00000000-0005-0000-0000-00009C690000}"/>
    <cellStyle name="Normal 7 4 3 2 2 2 2 2 2 4 2" xfId="11455" xr:uid="{00000000-0005-0000-0000-00009D690000}"/>
    <cellStyle name="Normal 7 4 3 2 2 2 2 2 2 4 2 2" xfId="30701" xr:uid="{00000000-0005-0000-0000-00009E690000}"/>
    <cellStyle name="Normal 7 4 3 2 2 2 2 2 2 4 3" xfId="20523" xr:uid="{00000000-0005-0000-0000-00009F690000}"/>
    <cellStyle name="Normal 7 4 3 2 2 2 2 2 2 5" xfId="6912" xr:uid="{00000000-0005-0000-0000-0000A0690000}"/>
    <cellStyle name="Normal 7 4 3 2 2 2 2 2 2 5 2" xfId="11456" xr:uid="{00000000-0005-0000-0000-0000A1690000}"/>
    <cellStyle name="Normal 7 4 3 2 2 2 2 2 2 5 2 2" xfId="32023" xr:uid="{00000000-0005-0000-0000-0000A2690000}"/>
    <cellStyle name="Normal 7 4 3 2 2 2 2 2 2 5 3" xfId="22820" xr:uid="{00000000-0005-0000-0000-0000A3690000}"/>
    <cellStyle name="Normal 7 4 3 2 2 2 2 2 2 6" xfId="11448" xr:uid="{00000000-0005-0000-0000-0000A4690000}"/>
    <cellStyle name="Normal 7 4 3 2 2 2 2 2 2 6 2" xfId="29383" xr:uid="{00000000-0005-0000-0000-0000A5690000}"/>
    <cellStyle name="Normal 7 4 3 2 2 2 2 2 2 7" xfId="18240" xr:uid="{00000000-0005-0000-0000-0000A6690000}"/>
    <cellStyle name="Normal 7 4 3 2 2 2 2 2 3" xfId="2631" xr:uid="{00000000-0005-0000-0000-0000A7690000}"/>
    <cellStyle name="Normal 7 4 3 2 2 2 2 2 3 2" xfId="5051" xr:uid="{00000000-0005-0000-0000-0000A8690000}"/>
    <cellStyle name="Normal 7 4 3 2 2 2 2 2 3 2 2" xfId="11458" xr:uid="{00000000-0005-0000-0000-0000A9690000}"/>
    <cellStyle name="Normal 7 4 3 2 2 2 2 2 3 2 2 2" xfId="30946" xr:uid="{00000000-0005-0000-0000-0000AA690000}"/>
    <cellStyle name="Normal 7 4 3 2 2 2 2 2 3 2 3" xfId="20959" xr:uid="{00000000-0005-0000-0000-0000AB690000}"/>
    <cellStyle name="Normal 7 4 3 2 2 2 2 2 3 3" xfId="7348" xr:uid="{00000000-0005-0000-0000-0000AC690000}"/>
    <cellStyle name="Normal 7 4 3 2 2 2 2 2 3 3 2" xfId="11459" xr:uid="{00000000-0005-0000-0000-0000AD690000}"/>
    <cellStyle name="Normal 7 4 3 2 2 2 2 2 3 3 2 2" xfId="32270" xr:uid="{00000000-0005-0000-0000-0000AE690000}"/>
    <cellStyle name="Normal 7 4 3 2 2 2 2 2 3 3 3" xfId="23256" xr:uid="{00000000-0005-0000-0000-0000AF690000}"/>
    <cellStyle name="Normal 7 4 3 2 2 2 2 2 3 4" xfId="11457" xr:uid="{00000000-0005-0000-0000-0000B0690000}"/>
    <cellStyle name="Normal 7 4 3 2 2 2 2 2 3 4 2" xfId="29628" xr:uid="{00000000-0005-0000-0000-0000B1690000}"/>
    <cellStyle name="Normal 7 4 3 2 2 2 2 2 3 5" xfId="18676" xr:uid="{00000000-0005-0000-0000-0000B2690000}"/>
    <cellStyle name="Normal 7 4 3 2 2 2 2 2 4" xfId="3446" xr:uid="{00000000-0005-0000-0000-0000B3690000}"/>
    <cellStyle name="Normal 7 4 3 2 2 2 2 2 4 2" xfId="5795" xr:uid="{00000000-0005-0000-0000-0000B4690000}"/>
    <cellStyle name="Normal 7 4 3 2 2 2 2 2 4 2 2" xfId="11461" xr:uid="{00000000-0005-0000-0000-0000B5690000}"/>
    <cellStyle name="Normal 7 4 3 2 2 2 2 2 4 2 2 2" xfId="31385" xr:uid="{00000000-0005-0000-0000-0000B6690000}"/>
    <cellStyle name="Normal 7 4 3 2 2 2 2 2 4 2 3" xfId="21703" xr:uid="{00000000-0005-0000-0000-0000B7690000}"/>
    <cellStyle name="Normal 7 4 3 2 2 2 2 2 4 3" xfId="8092" xr:uid="{00000000-0005-0000-0000-0000B8690000}"/>
    <cellStyle name="Normal 7 4 3 2 2 2 2 2 4 3 2" xfId="11462" xr:uid="{00000000-0005-0000-0000-0000B9690000}"/>
    <cellStyle name="Normal 7 4 3 2 2 2 2 2 4 3 2 2" xfId="32709" xr:uid="{00000000-0005-0000-0000-0000BA690000}"/>
    <cellStyle name="Normal 7 4 3 2 2 2 2 2 4 3 3" xfId="24000" xr:uid="{00000000-0005-0000-0000-0000BB690000}"/>
    <cellStyle name="Normal 7 4 3 2 2 2 2 2 4 4" xfId="11460" xr:uid="{00000000-0005-0000-0000-0000BC690000}"/>
    <cellStyle name="Normal 7 4 3 2 2 2 2 2 4 4 2" xfId="30066" xr:uid="{00000000-0005-0000-0000-0000BD690000}"/>
    <cellStyle name="Normal 7 4 3 2 2 2 2 2 4 5" xfId="19420" xr:uid="{00000000-0005-0000-0000-0000BE690000}"/>
    <cellStyle name="Normal 7 4 3 2 2 2 2 2 5" xfId="4307" xr:uid="{00000000-0005-0000-0000-0000BF690000}"/>
    <cellStyle name="Normal 7 4 3 2 2 2 2 2 5 2" xfId="11463" xr:uid="{00000000-0005-0000-0000-0000C0690000}"/>
    <cellStyle name="Normal 7 4 3 2 2 2 2 2 5 2 2" xfId="30510" xr:uid="{00000000-0005-0000-0000-0000C1690000}"/>
    <cellStyle name="Normal 7 4 3 2 2 2 2 2 5 3" xfId="20215" xr:uid="{00000000-0005-0000-0000-0000C2690000}"/>
    <cellStyle name="Normal 7 4 3 2 2 2 2 2 6" xfId="6604" xr:uid="{00000000-0005-0000-0000-0000C3690000}"/>
    <cellStyle name="Normal 7 4 3 2 2 2 2 2 6 2" xfId="11464" xr:uid="{00000000-0005-0000-0000-0000C4690000}"/>
    <cellStyle name="Normal 7 4 3 2 2 2 2 2 6 2 2" xfId="31832" xr:uid="{00000000-0005-0000-0000-0000C5690000}"/>
    <cellStyle name="Normal 7 4 3 2 2 2 2 2 6 3" xfId="22512" xr:uid="{00000000-0005-0000-0000-0000C6690000}"/>
    <cellStyle name="Normal 7 4 3 2 2 2 2 2 7" xfId="11447" xr:uid="{00000000-0005-0000-0000-0000C7690000}"/>
    <cellStyle name="Normal 7 4 3 2 2 2 2 2 7 2" xfId="29192" xr:uid="{00000000-0005-0000-0000-0000C8690000}"/>
    <cellStyle name="Normal 7 4 3 2 2 2 2 2 8" xfId="17932" xr:uid="{00000000-0005-0000-0000-0000C9690000}"/>
    <cellStyle name="Normal 7 4 3 2 2 2 2 3" xfId="1907" xr:uid="{00000000-0005-0000-0000-0000CA690000}"/>
    <cellStyle name="Normal 7 4 3 2 2 2 2 3 2" xfId="2785" xr:uid="{00000000-0005-0000-0000-0000CB690000}"/>
    <cellStyle name="Normal 7 4 3 2 2 2 2 3 2 2" xfId="5205" xr:uid="{00000000-0005-0000-0000-0000CC690000}"/>
    <cellStyle name="Normal 7 4 3 2 2 2 2 3 2 2 2" xfId="11467" xr:uid="{00000000-0005-0000-0000-0000CD690000}"/>
    <cellStyle name="Normal 7 4 3 2 2 2 2 3 2 2 2 2" xfId="31042" xr:uid="{00000000-0005-0000-0000-0000CE690000}"/>
    <cellStyle name="Normal 7 4 3 2 2 2 2 3 2 2 3" xfId="21113" xr:uid="{00000000-0005-0000-0000-0000CF690000}"/>
    <cellStyle name="Normal 7 4 3 2 2 2 2 3 2 3" xfId="7502" xr:uid="{00000000-0005-0000-0000-0000D0690000}"/>
    <cellStyle name="Normal 7 4 3 2 2 2 2 3 2 3 2" xfId="11468" xr:uid="{00000000-0005-0000-0000-0000D1690000}"/>
    <cellStyle name="Normal 7 4 3 2 2 2 2 3 2 3 2 2" xfId="32366" xr:uid="{00000000-0005-0000-0000-0000D2690000}"/>
    <cellStyle name="Normal 7 4 3 2 2 2 2 3 2 3 3" xfId="23410" xr:uid="{00000000-0005-0000-0000-0000D3690000}"/>
    <cellStyle name="Normal 7 4 3 2 2 2 2 3 2 4" xfId="11466" xr:uid="{00000000-0005-0000-0000-0000D4690000}"/>
    <cellStyle name="Normal 7 4 3 2 2 2 2 3 2 4 2" xfId="29724" xr:uid="{00000000-0005-0000-0000-0000D5690000}"/>
    <cellStyle name="Normal 7 4 3 2 2 2 2 3 2 5" xfId="18830" xr:uid="{00000000-0005-0000-0000-0000D6690000}"/>
    <cellStyle name="Normal 7 4 3 2 2 2 2 3 3" xfId="3600" xr:uid="{00000000-0005-0000-0000-0000D7690000}"/>
    <cellStyle name="Normal 7 4 3 2 2 2 2 3 3 2" xfId="5949" xr:uid="{00000000-0005-0000-0000-0000D8690000}"/>
    <cellStyle name="Normal 7 4 3 2 2 2 2 3 3 2 2" xfId="11470" xr:uid="{00000000-0005-0000-0000-0000D9690000}"/>
    <cellStyle name="Normal 7 4 3 2 2 2 2 3 3 2 2 2" xfId="31481" xr:uid="{00000000-0005-0000-0000-0000DA690000}"/>
    <cellStyle name="Normal 7 4 3 2 2 2 2 3 3 2 3" xfId="21857" xr:uid="{00000000-0005-0000-0000-0000DB690000}"/>
    <cellStyle name="Normal 7 4 3 2 2 2 2 3 3 3" xfId="8246" xr:uid="{00000000-0005-0000-0000-0000DC690000}"/>
    <cellStyle name="Normal 7 4 3 2 2 2 2 3 3 3 2" xfId="11471" xr:uid="{00000000-0005-0000-0000-0000DD690000}"/>
    <cellStyle name="Normal 7 4 3 2 2 2 2 3 3 3 2 2" xfId="32805" xr:uid="{00000000-0005-0000-0000-0000DE690000}"/>
    <cellStyle name="Normal 7 4 3 2 2 2 2 3 3 3 3" xfId="24154" xr:uid="{00000000-0005-0000-0000-0000DF690000}"/>
    <cellStyle name="Normal 7 4 3 2 2 2 2 3 3 4" xfId="11469" xr:uid="{00000000-0005-0000-0000-0000E0690000}"/>
    <cellStyle name="Normal 7 4 3 2 2 2 2 3 3 4 2" xfId="30162" xr:uid="{00000000-0005-0000-0000-0000E1690000}"/>
    <cellStyle name="Normal 7 4 3 2 2 2 2 3 3 5" xfId="19574" xr:uid="{00000000-0005-0000-0000-0000E2690000}"/>
    <cellStyle name="Normal 7 4 3 2 2 2 2 3 4" xfId="4461" xr:uid="{00000000-0005-0000-0000-0000E3690000}"/>
    <cellStyle name="Normal 7 4 3 2 2 2 2 3 4 2" xfId="11472" xr:uid="{00000000-0005-0000-0000-0000E4690000}"/>
    <cellStyle name="Normal 7 4 3 2 2 2 2 3 4 2 2" xfId="30606" xr:uid="{00000000-0005-0000-0000-0000E5690000}"/>
    <cellStyle name="Normal 7 4 3 2 2 2 2 3 4 3" xfId="20369" xr:uid="{00000000-0005-0000-0000-0000E6690000}"/>
    <cellStyle name="Normal 7 4 3 2 2 2 2 3 5" xfId="6758" xr:uid="{00000000-0005-0000-0000-0000E7690000}"/>
    <cellStyle name="Normal 7 4 3 2 2 2 2 3 5 2" xfId="11473" xr:uid="{00000000-0005-0000-0000-0000E8690000}"/>
    <cellStyle name="Normal 7 4 3 2 2 2 2 3 5 2 2" xfId="31928" xr:uid="{00000000-0005-0000-0000-0000E9690000}"/>
    <cellStyle name="Normal 7 4 3 2 2 2 2 3 5 3" xfId="22666" xr:uid="{00000000-0005-0000-0000-0000EA690000}"/>
    <cellStyle name="Normal 7 4 3 2 2 2 2 3 6" xfId="11465" xr:uid="{00000000-0005-0000-0000-0000EB690000}"/>
    <cellStyle name="Normal 7 4 3 2 2 2 2 3 6 2" xfId="29288" xr:uid="{00000000-0005-0000-0000-0000EC690000}"/>
    <cellStyle name="Normal 7 4 3 2 2 2 2 3 7" xfId="18086" xr:uid="{00000000-0005-0000-0000-0000ED690000}"/>
    <cellStyle name="Normal 7 4 3 2 2 2 2 4" xfId="2477" xr:uid="{00000000-0005-0000-0000-0000EE690000}"/>
    <cellStyle name="Normal 7 4 3 2 2 2 2 4 2" xfId="4897" xr:uid="{00000000-0005-0000-0000-0000EF690000}"/>
    <cellStyle name="Normal 7 4 3 2 2 2 2 4 2 2" xfId="11475" xr:uid="{00000000-0005-0000-0000-0000F0690000}"/>
    <cellStyle name="Normal 7 4 3 2 2 2 2 4 2 2 2" xfId="30851" xr:uid="{00000000-0005-0000-0000-0000F1690000}"/>
    <cellStyle name="Normal 7 4 3 2 2 2 2 4 2 3" xfId="20805" xr:uid="{00000000-0005-0000-0000-0000F2690000}"/>
    <cellStyle name="Normal 7 4 3 2 2 2 2 4 3" xfId="7194" xr:uid="{00000000-0005-0000-0000-0000F3690000}"/>
    <cellStyle name="Normal 7 4 3 2 2 2 2 4 3 2" xfId="11476" xr:uid="{00000000-0005-0000-0000-0000F4690000}"/>
    <cellStyle name="Normal 7 4 3 2 2 2 2 4 3 2 2" xfId="32175" xr:uid="{00000000-0005-0000-0000-0000F5690000}"/>
    <cellStyle name="Normal 7 4 3 2 2 2 2 4 3 3" xfId="23102" xr:uid="{00000000-0005-0000-0000-0000F6690000}"/>
    <cellStyle name="Normal 7 4 3 2 2 2 2 4 4" xfId="11474" xr:uid="{00000000-0005-0000-0000-0000F7690000}"/>
    <cellStyle name="Normal 7 4 3 2 2 2 2 4 4 2" xfId="29533" xr:uid="{00000000-0005-0000-0000-0000F8690000}"/>
    <cellStyle name="Normal 7 4 3 2 2 2 2 4 5" xfId="18522" xr:uid="{00000000-0005-0000-0000-0000F9690000}"/>
    <cellStyle name="Normal 7 4 3 2 2 2 2 5" xfId="3292" xr:uid="{00000000-0005-0000-0000-0000FA690000}"/>
    <cellStyle name="Normal 7 4 3 2 2 2 2 5 2" xfId="5641" xr:uid="{00000000-0005-0000-0000-0000FB690000}"/>
    <cellStyle name="Normal 7 4 3 2 2 2 2 5 2 2" xfId="11478" xr:uid="{00000000-0005-0000-0000-0000FC690000}"/>
    <cellStyle name="Normal 7 4 3 2 2 2 2 5 2 2 2" xfId="31289" xr:uid="{00000000-0005-0000-0000-0000FD690000}"/>
    <cellStyle name="Normal 7 4 3 2 2 2 2 5 2 3" xfId="21549" xr:uid="{00000000-0005-0000-0000-0000FE690000}"/>
    <cellStyle name="Normal 7 4 3 2 2 2 2 5 3" xfId="7938" xr:uid="{00000000-0005-0000-0000-0000FF690000}"/>
    <cellStyle name="Normal 7 4 3 2 2 2 2 5 3 2" xfId="11479" xr:uid="{00000000-0005-0000-0000-0000006A0000}"/>
    <cellStyle name="Normal 7 4 3 2 2 2 2 5 3 2 2" xfId="32613" xr:uid="{00000000-0005-0000-0000-0000016A0000}"/>
    <cellStyle name="Normal 7 4 3 2 2 2 2 5 3 3" xfId="23846" xr:uid="{00000000-0005-0000-0000-0000026A0000}"/>
    <cellStyle name="Normal 7 4 3 2 2 2 2 5 4" xfId="11477" xr:uid="{00000000-0005-0000-0000-0000036A0000}"/>
    <cellStyle name="Normal 7 4 3 2 2 2 2 5 4 2" xfId="29971" xr:uid="{00000000-0005-0000-0000-0000046A0000}"/>
    <cellStyle name="Normal 7 4 3 2 2 2 2 5 5" xfId="19266" xr:uid="{00000000-0005-0000-0000-0000056A0000}"/>
    <cellStyle name="Normal 7 4 3 2 2 2 2 6" xfId="4153" xr:uid="{00000000-0005-0000-0000-0000066A0000}"/>
    <cellStyle name="Normal 7 4 3 2 2 2 2 6 2" xfId="11480" xr:uid="{00000000-0005-0000-0000-0000076A0000}"/>
    <cellStyle name="Normal 7 4 3 2 2 2 2 6 2 2" xfId="30414" xr:uid="{00000000-0005-0000-0000-0000086A0000}"/>
    <cellStyle name="Normal 7 4 3 2 2 2 2 6 3" xfId="20061" xr:uid="{00000000-0005-0000-0000-0000096A0000}"/>
    <cellStyle name="Normal 7 4 3 2 2 2 2 7" xfId="6450" xr:uid="{00000000-0005-0000-0000-00000A6A0000}"/>
    <cellStyle name="Normal 7 4 3 2 2 2 2 7 2" xfId="11481" xr:uid="{00000000-0005-0000-0000-00000B6A0000}"/>
    <cellStyle name="Normal 7 4 3 2 2 2 2 7 2 2" xfId="31736" xr:uid="{00000000-0005-0000-0000-00000C6A0000}"/>
    <cellStyle name="Normal 7 4 3 2 2 2 2 7 3" xfId="22358" xr:uid="{00000000-0005-0000-0000-00000D6A0000}"/>
    <cellStyle name="Normal 7 4 3 2 2 2 2 8" xfId="11446" xr:uid="{00000000-0005-0000-0000-00000E6A0000}"/>
    <cellStyle name="Normal 7 4 3 2 2 2 2 8 2" xfId="29097" xr:uid="{00000000-0005-0000-0000-00000F6A0000}"/>
    <cellStyle name="Normal 7 4 3 2 2 2 2 9" xfId="17778" xr:uid="{00000000-0005-0000-0000-0000106A0000}"/>
    <cellStyle name="Normal 7 4 3 2 2 2 3" xfId="1649" xr:uid="{00000000-0005-0000-0000-0000116A0000}"/>
    <cellStyle name="Normal 7 4 3 2 2 2 3 2" xfId="1979" xr:uid="{00000000-0005-0000-0000-0000126A0000}"/>
    <cellStyle name="Normal 7 4 3 2 2 2 3 2 2" xfId="2857" xr:uid="{00000000-0005-0000-0000-0000136A0000}"/>
    <cellStyle name="Normal 7 4 3 2 2 2 3 2 2 2" xfId="5277" xr:uid="{00000000-0005-0000-0000-0000146A0000}"/>
    <cellStyle name="Normal 7 4 3 2 2 2 3 2 2 2 2" xfId="11485" xr:uid="{00000000-0005-0000-0000-0000156A0000}"/>
    <cellStyle name="Normal 7 4 3 2 2 2 3 2 2 2 2 2" xfId="31085" xr:uid="{00000000-0005-0000-0000-0000166A0000}"/>
    <cellStyle name="Normal 7 4 3 2 2 2 3 2 2 2 3" xfId="21185" xr:uid="{00000000-0005-0000-0000-0000176A0000}"/>
    <cellStyle name="Normal 7 4 3 2 2 2 3 2 2 3" xfId="7574" xr:uid="{00000000-0005-0000-0000-0000186A0000}"/>
    <cellStyle name="Normal 7 4 3 2 2 2 3 2 2 3 2" xfId="11486" xr:uid="{00000000-0005-0000-0000-0000196A0000}"/>
    <cellStyle name="Normal 7 4 3 2 2 2 3 2 2 3 2 2" xfId="32409" xr:uid="{00000000-0005-0000-0000-00001A6A0000}"/>
    <cellStyle name="Normal 7 4 3 2 2 2 3 2 2 3 3" xfId="23482" xr:uid="{00000000-0005-0000-0000-00001B6A0000}"/>
    <cellStyle name="Normal 7 4 3 2 2 2 3 2 2 4" xfId="11484" xr:uid="{00000000-0005-0000-0000-00001C6A0000}"/>
    <cellStyle name="Normal 7 4 3 2 2 2 3 2 2 4 2" xfId="29767" xr:uid="{00000000-0005-0000-0000-00001D6A0000}"/>
    <cellStyle name="Normal 7 4 3 2 2 2 3 2 2 5" xfId="18902" xr:uid="{00000000-0005-0000-0000-00001E6A0000}"/>
    <cellStyle name="Normal 7 4 3 2 2 2 3 2 3" xfId="3672" xr:uid="{00000000-0005-0000-0000-00001F6A0000}"/>
    <cellStyle name="Normal 7 4 3 2 2 2 3 2 3 2" xfId="6021" xr:uid="{00000000-0005-0000-0000-0000206A0000}"/>
    <cellStyle name="Normal 7 4 3 2 2 2 3 2 3 2 2" xfId="11488" xr:uid="{00000000-0005-0000-0000-0000216A0000}"/>
    <cellStyle name="Normal 7 4 3 2 2 2 3 2 3 2 2 2" xfId="31524" xr:uid="{00000000-0005-0000-0000-0000226A0000}"/>
    <cellStyle name="Normal 7 4 3 2 2 2 3 2 3 2 3" xfId="21929" xr:uid="{00000000-0005-0000-0000-0000236A0000}"/>
    <cellStyle name="Normal 7 4 3 2 2 2 3 2 3 3" xfId="8318" xr:uid="{00000000-0005-0000-0000-0000246A0000}"/>
    <cellStyle name="Normal 7 4 3 2 2 2 3 2 3 3 2" xfId="11489" xr:uid="{00000000-0005-0000-0000-0000256A0000}"/>
    <cellStyle name="Normal 7 4 3 2 2 2 3 2 3 3 2 2" xfId="32848" xr:uid="{00000000-0005-0000-0000-0000266A0000}"/>
    <cellStyle name="Normal 7 4 3 2 2 2 3 2 3 3 3" xfId="24226" xr:uid="{00000000-0005-0000-0000-0000276A0000}"/>
    <cellStyle name="Normal 7 4 3 2 2 2 3 2 3 4" xfId="11487" xr:uid="{00000000-0005-0000-0000-0000286A0000}"/>
    <cellStyle name="Normal 7 4 3 2 2 2 3 2 3 4 2" xfId="30205" xr:uid="{00000000-0005-0000-0000-0000296A0000}"/>
    <cellStyle name="Normal 7 4 3 2 2 2 3 2 3 5" xfId="19646" xr:uid="{00000000-0005-0000-0000-00002A6A0000}"/>
    <cellStyle name="Normal 7 4 3 2 2 2 3 2 4" xfId="4533" xr:uid="{00000000-0005-0000-0000-00002B6A0000}"/>
    <cellStyle name="Normal 7 4 3 2 2 2 3 2 4 2" xfId="11490" xr:uid="{00000000-0005-0000-0000-00002C6A0000}"/>
    <cellStyle name="Normal 7 4 3 2 2 2 3 2 4 2 2" xfId="30649" xr:uid="{00000000-0005-0000-0000-00002D6A0000}"/>
    <cellStyle name="Normal 7 4 3 2 2 2 3 2 4 3" xfId="20441" xr:uid="{00000000-0005-0000-0000-00002E6A0000}"/>
    <cellStyle name="Normal 7 4 3 2 2 2 3 2 5" xfId="6830" xr:uid="{00000000-0005-0000-0000-00002F6A0000}"/>
    <cellStyle name="Normal 7 4 3 2 2 2 3 2 5 2" xfId="11491" xr:uid="{00000000-0005-0000-0000-0000306A0000}"/>
    <cellStyle name="Normal 7 4 3 2 2 2 3 2 5 2 2" xfId="31971" xr:uid="{00000000-0005-0000-0000-0000316A0000}"/>
    <cellStyle name="Normal 7 4 3 2 2 2 3 2 5 3" xfId="22738" xr:uid="{00000000-0005-0000-0000-0000326A0000}"/>
    <cellStyle name="Normal 7 4 3 2 2 2 3 2 6" xfId="11483" xr:uid="{00000000-0005-0000-0000-0000336A0000}"/>
    <cellStyle name="Normal 7 4 3 2 2 2 3 2 6 2" xfId="29331" xr:uid="{00000000-0005-0000-0000-0000346A0000}"/>
    <cellStyle name="Normal 7 4 3 2 2 2 3 2 7" xfId="18158" xr:uid="{00000000-0005-0000-0000-0000356A0000}"/>
    <cellStyle name="Normal 7 4 3 2 2 2 3 3" xfId="2549" xr:uid="{00000000-0005-0000-0000-0000366A0000}"/>
    <cellStyle name="Normal 7 4 3 2 2 2 3 3 2" xfId="4969" xr:uid="{00000000-0005-0000-0000-0000376A0000}"/>
    <cellStyle name="Normal 7 4 3 2 2 2 3 3 2 2" xfId="11493" xr:uid="{00000000-0005-0000-0000-0000386A0000}"/>
    <cellStyle name="Normal 7 4 3 2 2 2 3 3 2 2 2" xfId="30894" xr:uid="{00000000-0005-0000-0000-0000396A0000}"/>
    <cellStyle name="Normal 7 4 3 2 2 2 3 3 2 3" xfId="20877" xr:uid="{00000000-0005-0000-0000-00003A6A0000}"/>
    <cellStyle name="Normal 7 4 3 2 2 2 3 3 3" xfId="7266" xr:uid="{00000000-0005-0000-0000-00003B6A0000}"/>
    <cellStyle name="Normal 7 4 3 2 2 2 3 3 3 2" xfId="11494" xr:uid="{00000000-0005-0000-0000-00003C6A0000}"/>
    <cellStyle name="Normal 7 4 3 2 2 2 3 3 3 2 2" xfId="32218" xr:uid="{00000000-0005-0000-0000-00003D6A0000}"/>
    <cellStyle name="Normal 7 4 3 2 2 2 3 3 3 3" xfId="23174" xr:uid="{00000000-0005-0000-0000-00003E6A0000}"/>
    <cellStyle name="Normal 7 4 3 2 2 2 3 3 4" xfId="11492" xr:uid="{00000000-0005-0000-0000-00003F6A0000}"/>
    <cellStyle name="Normal 7 4 3 2 2 2 3 3 4 2" xfId="29576" xr:uid="{00000000-0005-0000-0000-0000406A0000}"/>
    <cellStyle name="Normal 7 4 3 2 2 2 3 3 5" xfId="18594" xr:uid="{00000000-0005-0000-0000-0000416A0000}"/>
    <cellStyle name="Normal 7 4 3 2 2 2 3 4" xfId="3364" xr:uid="{00000000-0005-0000-0000-0000426A0000}"/>
    <cellStyle name="Normal 7 4 3 2 2 2 3 4 2" xfId="5713" xr:uid="{00000000-0005-0000-0000-0000436A0000}"/>
    <cellStyle name="Normal 7 4 3 2 2 2 3 4 2 2" xfId="11496" xr:uid="{00000000-0005-0000-0000-0000446A0000}"/>
    <cellStyle name="Normal 7 4 3 2 2 2 3 4 2 2 2" xfId="31332" xr:uid="{00000000-0005-0000-0000-0000456A0000}"/>
    <cellStyle name="Normal 7 4 3 2 2 2 3 4 2 3" xfId="21621" xr:uid="{00000000-0005-0000-0000-0000466A0000}"/>
    <cellStyle name="Normal 7 4 3 2 2 2 3 4 3" xfId="8010" xr:uid="{00000000-0005-0000-0000-0000476A0000}"/>
    <cellStyle name="Normal 7 4 3 2 2 2 3 4 3 2" xfId="11497" xr:uid="{00000000-0005-0000-0000-0000486A0000}"/>
    <cellStyle name="Normal 7 4 3 2 2 2 3 4 3 2 2" xfId="32656" xr:uid="{00000000-0005-0000-0000-0000496A0000}"/>
    <cellStyle name="Normal 7 4 3 2 2 2 3 4 3 3" xfId="23918" xr:uid="{00000000-0005-0000-0000-00004A6A0000}"/>
    <cellStyle name="Normal 7 4 3 2 2 2 3 4 4" xfId="11495" xr:uid="{00000000-0005-0000-0000-00004B6A0000}"/>
    <cellStyle name="Normal 7 4 3 2 2 2 3 4 4 2" xfId="30014" xr:uid="{00000000-0005-0000-0000-00004C6A0000}"/>
    <cellStyle name="Normal 7 4 3 2 2 2 3 4 5" xfId="19338" xr:uid="{00000000-0005-0000-0000-00004D6A0000}"/>
    <cellStyle name="Normal 7 4 3 2 2 2 3 5" xfId="4225" xr:uid="{00000000-0005-0000-0000-00004E6A0000}"/>
    <cellStyle name="Normal 7 4 3 2 2 2 3 5 2" xfId="11498" xr:uid="{00000000-0005-0000-0000-00004F6A0000}"/>
    <cellStyle name="Normal 7 4 3 2 2 2 3 5 2 2" xfId="30457" xr:uid="{00000000-0005-0000-0000-0000506A0000}"/>
    <cellStyle name="Normal 7 4 3 2 2 2 3 5 3" xfId="20133" xr:uid="{00000000-0005-0000-0000-0000516A0000}"/>
    <cellStyle name="Normal 7 4 3 2 2 2 3 6" xfId="6522" xr:uid="{00000000-0005-0000-0000-0000526A0000}"/>
    <cellStyle name="Normal 7 4 3 2 2 2 3 6 2" xfId="11499" xr:uid="{00000000-0005-0000-0000-0000536A0000}"/>
    <cellStyle name="Normal 7 4 3 2 2 2 3 6 2 2" xfId="31779" xr:uid="{00000000-0005-0000-0000-0000546A0000}"/>
    <cellStyle name="Normal 7 4 3 2 2 2 3 6 3" xfId="22430" xr:uid="{00000000-0005-0000-0000-0000556A0000}"/>
    <cellStyle name="Normal 7 4 3 2 2 2 3 7" xfId="11482" xr:uid="{00000000-0005-0000-0000-0000566A0000}"/>
    <cellStyle name="Normal 7 4 3 2 2 2 3 7 2" xfId="29140" xr:uid="{00000000-0005-0000-0000-0000576A0000}"/>
    <cellStyle name="Normal 7 4 3 2 2 2 3 8" xfId="17850" xr:uid="{00000000-0005-0000-0000-0000586A0000}"/>
    <cellStyle name="Normal 7 4 3 2 2 2 4" xfId="1825" xr:uid="{00000000-0005-0000-0000-0000596A0000}"/>
    <cellStyle name="Normal 7 4 3 2 2 2 4 2" xfId="2703" xr:uid="{00000000-0005-0000-0000-00005A6A0000}"/>
    <cellStyle name="Normal 7 4 3 2 2 2 4 2 2" xfId="5123" xr:uid="{00000000-0005-0000-0000-00005B6A0000}"/>
    <cellStyle name="Normal 7 4 3 2 2 2 4 2 2 2" xfId="11502" xr:uid="{00000000-0005-0000-0000-00005C6A0000}"/>
    <cellStyle name="Normal 7 4 3 2 2 2 4 2 2 2 2" xfId="30989" xr:uid="{00000000-0005-0000-0000-00005D6A0000}"/>
    <cellStyle name="Normal 7 4 3 2 2 2 4 2 2 3" xfId="21031" xr:uid="{00000000-0005-0000-0000-00005E6A0000}"/>
    <cellStyle name="Normal 7 4 3 2 2 2 4 2 3" xfId="7420" xr:uid="{00000000-0005-0000-0000-00005F6A0000}"/>
    <cellStyle name="Normal 7 4 3 2 2 2 4 2 3 2" xfId="11503" xr:uid="{00000000-0005-0000-0000-0000606A0000}"/>
    <cellStyle name="Normal 7 4 3 2 2 2 4 2 3 2 2" xfId="32313" xr:uid="{00000000-0005-0000-0000-0000616A0000}"/>
    <cellStyle name="Normal 7 4 3 2 2 2 4 2 3 3" xfId="23328" xr:uid="{00000000-0005-0000-0000-0000626A0000}"/>
    <cellStyle name="Normal 7 4 3 2 2 2 4 2 4" xfId="11501" xr:uid="{00000000-0005-0000-0000-0000636A0000}"/>
    <cellStyle name="Normal 7 4 3 2 2 2 4 2 4 2" xfId="29671" xr:uid="{00000000-0005-0000-0000-0000646A0000}"/>
    <cellStyle name="Normal 7 4 3 2 2 2 4 2 5" xfId="18748" xr:uid="{00000000-0005-0000-0000-0000656A0000}"/>
    <cellStyle name="Normal 7 4 3 2 2 2 4 3" xfId="3518" xr:uid="{00000000-0005-0000-0000-0000666A0000}"/>
    <cellStyle name="Normal 7 4 3 2 2 2 4 3 2" xfId="5867" xr:uid="{00000000-0005-0000-0000-0000676A0000}"/>
    <cellStyle name="Normal 7 4 3 2 2 2 4 3 2 2" xfId="11505" xr:uid="{00000000-0005-0000-0000-0000686A0000}"/>
    <cellStyle name="Normal 7 4 3 2 2 2 4 3 2 2 2" xfId="31428" xr:uid="{00000000-0005-0000-0000-0000696A0000}"/>
    <cellStyle name="Normal 7 4 3 2 2 2 4 3 2 3" xfId="21775" xr:uid="{00000000-0005-0000-0000-00006A6A0000}"/>
    <cellStyle name="Normal 7 4 3 2 2 2 4 3 3" xfId="8164" xr:uid="{00000000-0005-0000-0000-00006B6A0000}"/>
    <cellStyle name="Normal 7 4 3 2 2 2 4 3 3 2" xfId="11506" xr:uid="{00000000-0005-0000-0000-00006C6A0000}"/>
    <cellStyle name="Normal 7 4 3 2 2 2 4 3 3 2 2" xfId="32752" xr:uid="{00000000-0005-0000-0000-00006D6A0000}"/>
    <cellStyle name="Normal 7 4 3 2 2 2 4 3 3 3" xfId="24072" xr:uid="{00000000-0005-0000-0000-00006E6A0000}"/>
    <cellStyle name="Normal 7 4 3 2 2 2 4 3 4" xfId="11504" xr:uid="{00000000-0005-0000-0000-00006F6A0000}"/>
    <cellStyle name="Normal 7 4 3 2 2 2 4 3 4 2" xfId="30109" xr:uid="{00000000-0005-0000-0000-0000706A0000}"/>
    <cellStyle name="Normal 7 4 3 2 2 2 4 3 5" xfId="19492" xr:uid="{00000000-0005-0000-0000-0000716A0000}"/>
    <cellStyle name="Normal 7 4 3 2 2 2 4 4" xfId="4379" xr:uid="{00000000-0005-0000-0000-0000726A0000}"/>
    <cellStyle name="Normal 7 4 3 2 2 2 4 4 2" xfId="11507" xr:uid="{00000000-0005-0000-0000-0000736A0000}"/>
    <cellStyle name="Normal 7 4 3 2 2 2 4 4 2 2" xfId="30553" xr:uid="{00000000-0005-0000-0000-0000746A0000}"/>
    <cellStyle name="Normal 7 4 3 2 2 2 4 4 3" xfId="20287" xr:uid="{00000000-0005-0000-0000-0000756A0000}"/>
    <cellStyle name="Normal 7 4 3 2 2 2 4 5" xfId="6676" xr:uid="{00000000-0005-0000-0000-0000766A0000}"/>
    <cellStyle name="Normal 7 4 3 2 2 2 4 5 2" xfId="11508" xr:uid="{00000000-0005-0000-0000-0000776A0000}"/>
    <cellStyle name="Normal 7 4 3 2 2 2 4 5 2 2" xfId="31875" xr:uid="{00000000-0005-0000-0000-0000786A0000}"/>
    <cellStyle name="Normal 7 4 3 2 2 2 4 5 3" xfId="22584" xr:uid="{00000000-0005-0000-0000-0000796A0000}"/>
    <cellStyle name="Normal 7 4 3 2 2 2 4 6" xfId="11500" xr:uid="{00000000-0005-0000-0000-00007A6A0000}"/>
    <cellStyle name="Normal 7 4 3 2 2 2 4 6 2" xfId="29235" xr:uid="{00000000-0005-0000-0000-00007B6A0000}"/>
    <cellStyle name="Normal 7 4 3 2 2 2 4 7" xfId="18004" xr:uid="{00000000-0005-0000-0000-00007C6A0000}"/>
    <cellStyle name="Normal 7 4 3 2 2 2 5" xfId="2157" xr:uid="{00000000-0005-0000-0000-00007D6A0000}"/>
    <cellStyle name="Normal 7 4 3 2 2 2 5 2" xfId="3011" xr:uid="{00000000-0005-0000-0000-00007E6A0000}"/>
    <cellStyle name="Normal 7 4 3 2 2 2 5 2 2" xfId="5431" xr:uid="{00000000-0005-0000-0000-00007F6A0000}"/>
    <cellStyle name="Normal 7 4 3 2 2 2 5 2 2 2" xfId="11511" xr:uid="{00000000-0005-0000-0000-0000806A0000}"/>
    <cellStyle name="Normal 7 4 3 2 2 2 5 2 2 2 2" xfId="31180" xr:uid="{00000000-0005-0000-0000-0000816A0000}"/>
    <cellStyle name="Normal 7 4 3 2 2 2 5 2 2 3" xfId="21339" xr:uid="{00000000-0005-0000-0000-0000826A0000}"/>
    <cellStyle name="Normal 7 4 3 2 2 2 5 2 3" xfId="7728" xr:uid="{00000000-0005-0000-0000-0000836A0000}"/>
    <cellStyle name="Normal 7 4 3 2 2 2 5 2 3 2" xfId="11512" xr:uid="{00000000-0005-0000-0000-0000846A0000}"/>
    <cellStyle name="Normal 7 4 3 2 2 2 5 2 3 2 2" xfId="32504" xr:uid="{00000000-0005-0000-0000-0000856A0000}"/>
    <cellStyle name="Normal 7 4 3 2 2 2 5 2 3 3" xfId="23636" xr:uid="{00000000-0005-0000-0000-0000866A0000}"/>
    <cellStyle name="Normal 7 4 3 2 2 2 5 2 4" xfId="11510" xr:uid="{00000000-0005-0000-0000-0000876A0000}"/>
    <cellStyle name="Normal 7 4 3 2 2 2 5 2 4 2" xfId="29862" xr:uid="{00000000-0005-0000-0000-0000886A0000}"/>
    <cellStyle name="Normal 7 4 3 2 2 2 5 2 5" xfId="19056" xr:uid="{00000000-0005-0000-0000-0000896A0000}"/>
    <cellStyle name="Normal 7 4 3 2 2 2 5 3" xfId="3850" xr:uid="{00000000-0005-0000-0000-00008A6A0000}"/>
    <cellStyle name="Normal 7 4 3 2 2 2 5 3 2" xfId="6175" xr:uid="{00000000-0005-0000-0000-00008B6A0000}"/>
    <cellStyle name="Normal 7 4 3 2 2 2 5 3 2 2" xfId="11514" xr:uid="{00000000-0005-0000-0000-00008C6A0000}"/>
    <cellStyle name="Normal 7 4 3 2 2 2 5 3 2 2 2" xfId="31619" xr:uid="{00000000-0005-0000-0000-00008D6A0000}"/>
    <cellStyle name="Normal 7 4 3 2 2 2 5 3 2 3" xfId="22083" xr:uid="{00000000-0005-0000-0000-00008E6A0000}"/>
    <cellStyle name="Normal 7 4 3 2 2 2 5 3 3" xfId="8472" xr:uid="{00000000-0005-0000-0000-00008F6A0000}"/>
    <cellStyle name="Normal 7 4 3 2 2 2 5 3 3 2" xfId="11515" xr:uid="{00000000-0005-0000-0000-0000906A0000}"/>
    <cellStyle name="Normal 7 4 3 2 2 2 5 3 3 2 2" xfId="32943" xr:uid="{00000000-0005-0000-0000-0000916A0000}"/>
    <cellStyle name="Normal 7 4 3 2 2 2 5 3 3 3" xfId="24380" xr:uid="{00000000-0005-0000-0000-0000926A0000}"/>
    <cellStyle name="Normal 7 4 3 2 2 2 5 3 4" xfId="11513" xr:uid="{00000000-0005-0000-0000-0000936A0000}"/>
    <cellStyle name="Normal 7 4 3 2 2 2 5 3 4 2" xfId="30300" xr:uid="{00000000-0005-0000-0000-0000946A0000}"/>
    <cellStyle name="Normal 7 4 3 2 2 2 5 3 5" xfId="19800" xr:uid="{00000000-0005-0000-0000-0000956A0000}"/>
    <cellStyle name="Normal 7 4 3 2 2 2 5 4" xfId="4687" xr:uid="{00000000-0005-0000-0000-0000966A0000}"/>
    <cellStyle name="Normal 7 4 3 2 2 2 5 4 2" xfId="11516" xr:uid="{00000000-0005-0000-0000-0000976A0000}"/>
    <cellStyle name="Normal 7 4 3 2 2 2 5 4 2 2" xfId="30744" xr:uid="{00000000-0005-0000-0000-0000986A0000}"/>
    <cellStyle name="Normal 7 4 3 2 2 2 5 4 3" xfId="20595" xr:uid="{00000000-0005-0000-0000-0000996A0000}"/>
    <cellStyle name="Normal 7 4 3 2 2 2 5 5" xfId="6984" xr:uid="{00000000-0005-0000-0000-00009A6A0000}"/>
    <cellStyle name="Normal 7 4 3 2 2 2 5 5 2" xfId="11517" xr:uid="{00000000-0005-0000-0000-00009B6A0000}"/>
    <cellStyle name="Normal 7 4 3 2 2 2 5 5 2 2" xfId="32066" xr:uid="{00000000-0005-0000-0000-00009C6A0000}"/>
    <cellStyle name="Normal 7 4 3 2 2 2 5 5 3" xfId="22892" xr:uid="{00000000-0005-0000-0000-00009D6A0000}"/>
    <cellStyle name="Normal 7 4 3 2 2 2 5 6" xfId="11509" xr:uid="{00000000-0005-0000-0000-00009E6A0000}"/>
    <cellStyle name="Normal 7 4 3 2 2 2 5 6 2" xfId="29426" xr:uid="{00000000-0005-0000-0000-00009F6A0000}"/>
    <cellStyle name="Normal 7 4 3 2 2 2 5 7" xfId="18312" xr:uid="{00000000-0005-0000-0000-0000A06A0000}"/>
    <cellStyle name="Normal 7 4 3 2 2 2 6" xfId="2388" xr:uid="{00000000-0005-0000-0000-0000A16A0000}"/>
    <cellStyle name="Normal 7 4 3 2 2 2 6 2" xfId="4815" xr:uid="{00000000-0005-0000-0000-0000A26A0000}"/>
    <cellStyle name="Normal 7 4 3 2 2 2 6 2 2" xfId="11519" xr:uid="{00000000-0005-0000-0000-0000A36A0000}"/>
    <cellStyle name="Normal 7 4 3 2 2 2 6 2 2 2" xfId="30798" xr:uid="{00000000-0005-0000-0000-0000A46A0000}"/>
    <cellStyle name="Normal 7 4 3 2 2 2 6 2 3" xfId="20723" xr:uid="{00000000-0005-0000-0000-0000A56A0000}"/>
    <cellStyle name="Normal 7 4 3 2 2 2 6 3" xfId="7112" xr:uid="{00000000-0005-0000-0000-0000A66A0000}"/>
    <cellStyle name="Normal 7 4 3 2 2 2 6 3 2" xfId="11520" xr:uid="{00000000-0005-0000-0000-0000A76A0000}"/>
    <cellStyle name="Normal 7 4 3 2 2 2 6 3 2 2" xfId="32122" xr:uid="{00000000-0005-0000-0000-0000A86A0000}"/>
    <cellStyle name="Normal 7 4 3 2 2 2 6 3 3" xfId="23020" xr:uid="{00000000-0005-0000-0000-0000A96A0000}"/>
    <cellStyle name="Normal 7 4 3 2 2 2 6 4" xfId="11518" xr:uid="{00000000-0005-0000-0000-0000AA6A0000}"/>
    <cellStyle name="Normal 7 4 3 2 2 2 6 4 2" xfId="29480" xr:uid="{00000000-0005-0000-0000-0000AB6A0000}"/>
    <cellStyle name="Normal 7 4 3 2 2 2 6 5" xfId="18440" xr:uid="{00000000-0005-0000-0000-0000AC6A0000}"/>
    <cellStyle name="Normal 7 4 3 2 2 2 7" xfId="3178" xr:uid="{00000000-0005-0000-0000-0000AD6A0000}"/>
    <cellStyle name="Normal 7 4 3 2 2 2 7 2" xfId="5559" xr:uid="{00000000-0005-0000-0000-0000AE6A0000}"/>
    <cellStyle name="Normal 7 4 3 2 2 2 7 2 2" xfId="11522" xr:uid="{00000000-0005-0000-0000-0000AF6A0000}"/>
    <cellStyle name="Normal 7 4 3 2 2 2 7 2 2 2" xfId="31236" xr:uid="{00000000-0005-0000-0000-0000B06A0000}"/>
    <cellStyle name="Normal 7 4 3 2 2 2 7 2 3" xfId="21467" xr:uid="{00000000-0005-0000-0000-0000B16A0000}"/>
    <cellStyle name="Normal 7 4 3 2 2 2 7 3" xfId="7856" xr:uid="{00000000-0005-0000-0000-0000B26A0000}"/>
    <cellStyle name="Normal 7 4 3 2 2 2 7 3 2" xfId="11523" xr:uid="{00000000-0005-0000-0000-0000B36A0000}"/>
    <cellStyle name="Normal 7 4 3 2 2 2 7 3 2 2" xfId="32560" xr:uid="{00000000-0005-0000-0000-0000B46A0000}"/>
    <cellStyle name="Normal 7 4 3 2 2 2 7 3 3" xfId="23764" xr:uid="{00000000-0005-0000-0000-0000B56A0000}"/>
    <cellStyle name="Normal 7 4 3 2 2 2 7 4" xfId="11521" xr:uid="{00000000-0005-0000-0000-0000B66A0000}"/>
    <cellStyle name="Normal 7 4 3 2 2 2 7 4 2" xfId="29918" xr:uid="{00000000-0005-0000-0000-0000B76A0000}"/>
    <cellStyle name="Normal 7 4 3 2 2 2 7 5" xfId="19184" xr:uid="{00000000-0005-0000-0000-0000B86A0000}"/>
    <cellStyle name="Normal 7 4 3 2 2 2 8" xfId="4071" xr:uid="{00000000-0005-0000-0000-0000B96A0000}"/>
    <cellStyle name="Normal 7 4 3 2 2 2 8 2" xfId="11524" xr:uid="{00000000-0005-0000-0000-0000BA6A0000}"/>
    <cellStyle name="Normal 7 4 3 2 2 2 8 2 2" xfId="30361" xr:uid="{00000000-0005-0000-0000-0000BB6A0000}"/>
    <cellStyle name="Normal 7 4 3 2 2 2 8 3" xfId="19979" xr:uid="{00000000-0005-0000-0000-0000BC6A0000}"/>
    <cellStyle name="Normal 7 4 3 2 2 2 9" xfId="6368" xr:uid="{00000000-0005-0000-0000-0000BD6A0000}"/>
    <cellStyle name="Normal 7 4 3 2 2 2 9 2" xfId="11525" xr:uid="{00000000-0005-0000-0000-0000BE6A0000}"/>
    <cellStyle name="Normal 7 4 3 2 2 2 9 2 2" xfId="31683" xr:uid="{00000000-0005-0000-0000-0000BF6A0000}"/>
    <cellStyle name="Normal 7 4 3 2 2 2 9 3" xfId="22276" xr:uid="{00000000-0005-0000-0000-0000C06A0000}"/>
    <cellStyle name="Normal 7 4 3 2 2 3" xfId="11444" xr:uid="{00000000-0005-0000-0000-0000C16A0000}"/>
    <cellStyle name="Normal 7 4 3 2 3" xfId="1343" xr:uid="{00000000-0005-0000-0000-0000C26A0000}"/>
    <cellStyle name="Normal 7 4 3 2 3 10" xfId="11526" xr:uid="{00000000-0005-0000-0000-0000C36A0000}"/>
    <cellStyle name="Normal 7 4 3 2 3 10 2" xfId="29045" xr:uid="{00000000-0005-0000-0000-0000C46A0000}"/>
    <cellStyle name="Normal 7 4 3 2 3 11" xfId="17697" xr:uid="{00000000-0005-0000-0000-0000C56A0000}"/>
    <cellStyle name="Normal 7 4 3 2 3 2" xfId="1503" xr:uid="{00000000-0005-0000-0000-0000C66A0000}"/>
    <cellStyle name="Normal 7 4 3 2 3 2 2" xfId="1750" xr:uid="{00000000-0005-0000-0000-0000C76A0000}"/>
    <cellStyle name="Normal 7 4 3 2 3 2 2 2" xfId="2062" xr:uid="{00000000-0005-0000-0000-0000C86A0000}"/>
    <cellStyle name="Normal 7 4 3 2 3 2 2 2 2" xfId="2940" xr:uid="{00000000-0005-0000-0000-0000C96A0000}"/>
    <cellStyle name="Normal 7 4 3 2 3 2 2 2 2 2" xfId="5360" xr:uid="{00000000-0005-0000-0000-0000CA6A0000}"/>
    <cellStyle name="Normal 7 4 3 2 3 2 2 2 2 2 2" xfId="11531" xr:uid="{00000000-0005-0000-0000-0000CB6A0000}"/>
    <cellStyle name="Normal 7 4 3 2 3 2 2 2 2 2 2 2" xfId="31138" xr:uid="{00000000-0005-0000-0000-0000CC6A0000}"/>
    <cellStyle name="Normal 7 4 3 2 3 2 2 2 2 2 3" xfId="21268" xr:uid="{00000000-0005-0000-0000-0000CD6A0000}"/>
    <cellStyle name="Normal 7 4 3 2 3 2 2 2 2 3" xfId="7657" xr:uid="{00000000-0005-0000-0000-0000CE6A0000}"/>
    <cellStyle name="Normal 7 4 3 2 3 2 2 2 2 3 2" xfId="11532" xr:uid="{00000000-0005-0000-0000-0000CF6A0000}"/>
    <cellStyle name="Normal 7 4 3 2 3 2 2 2 2 3 2 2" xfId="32462" xr:uid="{00000000-0005-0000-0000-0000D06A0000}"/>
    <cellStyle name="Normal 7 4 3 2 3 2 2 2 2 3 3" xfId="23565" xr:uid="{00000000-0005-0000-0000-0000D16A0000}"/>
    <cellStyle name="Normal 7 4 3 2 3 2 2 2 2 4" xfId="11530" xr:uid="{00000000-0005-0000-0000-0000D26A0000}"/>
    <cellStyle name="Normal 7 4 3 2 3 2 2 2 2 4 2" xfId="29820" xr:uid="{00000000-0005-0000-0000-0000D36A0000}"/>
    <cellStyle name="Normal 7 4 3 2 3 2 2 2 2 5" xfId="18985" xr:uid="{00000000-0005-0000-0000-0000D46A0000}"/>
    <cellStyle name="Normal 7 4 3 2 3 2 2 2 3" xfId="3755" xr:uid="{00000000-0005-0000-0000-0000D56A0000}"/>
    <cellStyle name="Normal 7 4 3 2 3 2 2 2 3 2" xfId="6104" xr:uid="{00000000-0005-0000-0000-0000D66A0000}"/>
    <cellStyle name="Normal 7 4 3 2 3 2 2 2 3 2 2" xfId="11534" xr:uid="{00000000-0005-0000-0000-0000D76A0000}"/>
    <cellStyle name="Normal 7 4 3 2 3 2 2 2 3 2 2 2" xfId="31577" xr:uid="{00000000-0005-0000-0000-0000D86A0000}"/>
    <cellStyle name="Normal 7 4 3 2 3 2 2 2 3 2 3" xfId="22012" xr:uid="{00000000-0005-0000-0000-0000D96A0000}"/>
    <cellStyle name="Normal 7 4 3 2 3 2 2 2 3 3" xfId="8401" xr:uid="{00000000-0005-0000-0000-0000DA6A0000}"/>
    <cellStyle name="Normal 7 4 3 2 3 2 2 2 3 3 2" xfId="11535" xr:uid="{00000000-0005-0000-0000-0000DB6A0000}"/>
    <cellStyle name="Normal 7 4 3 2 3 2 2 2 3 3 2 2" xfId="32901" xr:uid="{00000000-0005-0000-0000-0000DC6A0000}"/>
    <cellStyle name="Normal 7 4 3 2 3 2 2 2 3 3 3" xfId="24309" xr:uid="{00000000-0005-0000-0000-0000DD6A0000}"/>
    <cellStyle name="Normal 7 4 3 2 3 2 2 2 3 4" xfId="11533" xr:uid="{00000000-0005-0000-0000-0000DE6A0000}"/>
    <cellStyle name="Normal 7 4 3 2 3 2 2 2 3 4 2" xfId="30258" xr:uid="{00000000-0005-0000-0000-0000DF6A0000}"/>
    <cellStyle name="Normal 7 4 3 2 3 2 2 2 3 5" xfId="19729" xr:uid="{00000000-0005-0000-0000-0000E06A0000}"/>
    <cellStyle name="Normal 7 4 3 2 3 2 2 2 4" xfId="4616" xr:uid="{00000000-0005-0000-0000-0000E16A0000}"/>
    <cellStyle name="Normal 7 4 3 2 3 2 2 2 4 2" xfId="11536" xr:uid="{00000000-0005-0000-0000-0000E26A0000}"/>
    <cellStyle name="Normal 7 4 3 2 3 2 2 2 4 2 2" xfId="30702" xr:uid="{00000000-0005-0000-0000-0000E36A0000}"/>
    <cellStyle name="Normal 7 4 3 2 3 2 2 2 4 3" xfId="20524" xr:uid="{00000000-0005-0000-0000-0000E46A0000}"/>
    <cellStyle name="Normal 7 4 3 2 3 2 2 2 5" xfId="6913" xr:uid="{00000000-0005-0000-0000-0000E56A0000}"/>
    <cellStyle name="Normal 7 4 3 2 3 2 2 2 5 2" xfId="11537" xr:uid="{00000000-0005-0000-0000-0000E66A0000}"/>
    <cellStyle name="Normal 7 4 3 2 3 2 2 2 5 2 2" xfId="32024" xr:uid="{00000000-0005-0000-0000-0000E76A0000}"/>
    <cellStyle name="Normal 7 4 3 2 3 2 2 2 5 3" xfId="22821" xr:uid="{00000000-0005-0000-0000-0000E86A0000}"/>
    <cellStyle name="Normal 7 4 3 2 3 2 2 2 6" xfId="11529" xr:uid="{00000000-0005-0000-0000-0000E96A0000}"/>
    <cellStyle name="Normal 7 4 3 2 3 2 2 2 6 2" xfId="29384" xr:uid="{00000000-0005-0000-0000-0000EA6A0000}"/>
    <cellStyle name="Normal 7 4 3 2 3 2 2 2 7" xfId="18241" xr:uid="{00000000-0005-0000-0000-0000EB6A0000}"/>
    <cellStyle name="Normal 7 4 3 2 3 2 2 3" xfId="2632" xr:uid="{00000000-0005-0000-0000-0000EC6A0000}"/>
    <cellStyle name="Normal 7 4 3 2 3 2 2 3 2" xfId="5052" xr:uid="{00000000-0005-0000-0000-0000ED6A0000}"/>
    <cellStyle name="Normal 7 4 3 2 3 2 2 3 2 2" xfId="11539" xr:uid="{00000000-0005-0000-0000-0000EE6A0000}"/>
    <cellStyle name="Normal 7 4 3 2 3 2 2 3 2 2 2" xfId="30947" xr:uid="{00000000-0005-0000-0000-0000EF6A0000}"/>
    <cellStyle name="Normal 7 4 3 2 3 2 2 3 2 3" xfId="20960" xr:uid="{00000000-0005-0000-0000-0000F06A0000}"/>
    <cellStyle name="Normal 7 4 3 2 3 2 2 3 3" xfId="7349" xr:uid="{00000000-0005-0000-0000-0000F16A0000}"/>
    <cellStyle name="Normal 7 4 3 2 3 2 2 3 3 2" xfId="11540" xr:uid="{00000000-0005-0000-0000-0000F26A0000}"/>
    <cellStyle name="Normal 7 4 3 2 3 2 2 3 3 2 2" xfId="32271" xr:uid="{00000000-0005-0000-0000-0000F36A0000}"/>
    <cellStyle name="Normal 7 4 3 2 3 2 2 3 3 3" xfId="23257" xr:uid="{00000000-0005-0000-0000-0000F46A0000}"/>
    <cellStyle name="Normal 7 4 3 2 3 2 2 3 4" xfId="11538" xr:uid="{00000000-0005-0000-0000-0000F56A0000}"/>
    <cellStyle name="Normal 7 4 3 2 3 2 2 3 4 2" xfId="29629" xr:uid="{00000000-0005-0000-0000-0000F66A0000}"/>
    <cellStyle name="Normal 7 4 3 2 3 2 2 3 5" xfId="18677" xr:uid="{00000000-0005-0000-0000-0000F76A0000}"/>
    <cellStyle name="Normal 7 4 3 2 3 2 2 4" xfId="3447" xr:uid="{00000000-0005-0000-0000-0000F86A0000}"/>
    <cellStyle name="Normal 7 4 3 2 3 2 2 4 2" xfId="5796" xr:uid="{00000000-0005-0000-0000-0000F96A0000}"/>
    <cellStyle name="Normal 7 4 3 2 3 2 2 4 2 2" xfId="11542" xr:uid="{00000000-0005-0000-0000-0000FA6A0000}"/>
    <cellStyle name="Normal 7 4 3 2 3 2 2 4 2 2 2" xfId="31386" xr:uid="{00000000-0005-0000-0000-0000FB6A0000}"/>
    <cellStyle name="Normal 7 4 3 2 3 2 2 4 2 3" xfId="21704" xr:uid="{00000000-0005-0000-0000-0000FC6A0000}"/>
    <cellStyle name="Normal 7 4 3 2 3 2 2 4 3" xfId="8093" xr:uid="{00000000-0005-0000-0000-0000FD6A0000}"/>
    <cellStyle name="Normal 7 4 3 2 3 2 2 4 3 2" xfId="11543" xr:uid="{00000000-0005-0000-0000-0000FE6A0000}"/>
    <cellStyle name="Normal 7 4 3 2 3 2 2 4 3 2 2" xfId="32710" xr:uid="{00000000-0005-0000-0000-0000FF6A0000}"/>
    <cellStyle name="Normal 7 4 3 2 3 2 2 4 3 3" xfId="24001" xr:uid="{00000000-0005-0000-0000-0000006B0000}"/>
    <cellStyle name="Normal 7 4 3 2 3 2 2 4 4" xfId="11541" xr:uid="{00000000-0005-0000-0000-0000016B0000}"/>
    <cellStyle name="Normal 7 4 3 2 3 2 2 4 4 2" xfId="30067" xr:uid="{00000000-0005-0000-0000-0000026B0000}"/>
    <cellStyle name="Normal 7 4 3 2 3 2 2 4 5" xfId="19421" xr:uid="{00000000-0005-0000-0000-0000036B0000}"/>
    <cellStyle name="Normal 7 4 3 2 3 2 2 5" xfId="4308" xr:uid="{00000000-0005-0000-0000-0000046B0000}"/>
    <cellStyle name="Normal 7 4 3 2 3 2 2 5 2" xfId="11544" xr:uid="{00000000-0005-0000-0000-0000056B0000}"/>
    <cellStyle name="Normal 7 4 3 2 3 2 2 5 2 2" xfId="30511" xr:uid="{00000000-0005-0000-0000-0000066B0000}"/>
    <cellStyle name="Normal 7 4 3 2 3 2 2 5 3" xfId="20216" xr:uid="{00000000-0005-0000-0000-0000076B0000}"/>
    <cellStyle name="Normal 7 4 3 2 3 2 2 6" xfId="6605" xr:uid="{00000000-0005-0000-0000-0000086B0000}"/>
    <cellStyle name="Normal 7 4 3 2 3 2 2 6 2" xfId="11545" xr:uid="{00000000-0005-0000-0000-0000096B0000}"/>
    <cellStyle name="Normal 7 4 3 2 3 2 2 6 2 2" xfId="31833" xr:uid="{00000000-0005-0000-0000-00000A6B0000}"/>
    <cellStyle name="Normal 7 4 3 2 3 2 2 6 3" xfId="22513" xr:uid="{00000000-0005-0000-0000-00000B6B0000}"/>
    <cellStyle name="Normal 7 4 3 2 3 2 2 7" xfId="11528" xr:uid="{00000000-0005-0000-0000-00000C6B0000}"/>
    <cellStyle name="Normal 7 4 3 2 3 2 2 7 2" xfId="29193" xr:uid="{00000000-0005-0000-0000-00000D6B0000}"/>
    <cellStyle name="Normal 7 4 3 2 3 2 2 8" xfId="17933" xr:uid="{00000000-0005-0000-0000-00000E6B0000}"/>
    <cellStyle name="Normal 7 4 3 2 3 2 3" xfId="1908" xr:uid="{00000000-0005-0000-0000-00000F6B0000}"/>
    <cellStyle name="Normal 7 4 3 2 3 2 3 2" xfId="2786" xr:uid="{00000000-0005-0000-0000-0000106B0000}"/>
    <cellStyle name="Normal 7 4 3 2 3 2 3 2 2" xfId="5206" xr:uid="{00000000-0005-0000-0000-0000116B0000}"/>
    <cellStyle name="Normal 7 4 3 2 3 2 3 2 2 2" xfId="11548" xr:uid="{00000000-0005-0000-0000-0000126B0000}"/>
    <cellStyle name="Normal 7 4 3 2 3 2 3 2 2 2 2" xfId="31043" xr:uid="{00000000-0005-0000-0000-0000136B0000}"/>
    <cellStyle name="Normal 7 4 3 2 3 2 3 2 2 3" xfId="21114" xr:uid="{00000000-0005-0000-0000-0000146B0000}"/>
    <cellStyle name="Normal 7 4 3 2 3 2 3 2 3" xfId="7503" xr:uid="{00000000-0005-0000-0000-0000156B0000}"/>
    <cellStyle name="Normal 7 4 3 2 3 2 3 2 3 2" xfId="11549" xr:uid="{00000000-0005-0000-0000-0000166B0000}"/>
    <cellStyle name="Normal 7 4 3 2 3 2 3 2 3 2 2" xfId="32367" xr:uid="{00000000-0005-0000-0000-0000176B0000}"/>
    <cellStyle name="Normal 7 4 3 2 3 2 3 2 3 3" xfId="23411" xr:uid="{00000000-0005-0000-0000-0000186B0000}"/>
    <cellStyle name="Normal 7 4 3 2 3 2 3 2 4" xfId="11547" xr:uid="{00000000-0005-0000-0000-0000196B0000}"/>
    <cellStyle name="Normal 7 4 3 2 3 2 3 2 4 2" xfId="29725" xr:uid="{00000000-0005-0000-0000-00001A6B0000}"/>
    <cellStyle name="Normal 7 4 3 2 3 2 3 2 5" xfId="18831" xr:uid="{00000000-0005-0000-0000-00001B6B0000}"/>
    <cellStyle name="Normal 7 4 3 2 3 2 3 3" xfId="3601" xr:uid="{00000000-0005-0000-0000-00001C6B0000}"/>
    <cellStyle name="Normal 7 4 3 2 3 2 3 3 2" xfId="5950" xr:uid="{00000000-0005-0000-0000-00001D6B0000}"/>
    <cellStyle name="Normal 7 4 3 2 3 2 3 3 2 2" xfId="11551" xr:uid="{00000000-0005-0000-0000-00001E6B0000}"/>
    <cellStyle name="Normal 7 4 3 2 3 2 3 3 2 2 2" xfId="31482" xr:uid="{00000000-0005-0000-0000-00001F6B0000}"/>
    <cellStyle name="Normal 7 4 3 2 3 2 3 3 2 3" xfId="21858" xr:uid="{00000000-0005-0000-0000-0000206B0000}"/>
    <cellStyle name="Normal 7 4 3 2 3 2 3 3 3" xfId="8247" xr:uid="{00000000-0005-0000-0000-0000216B0000}"/>
    <cellStyle name="Normal 7 4 3 2 3 2 3 3 3 2" xfId="11552" xr:uid="{00000000-0005-0000-0000-0000226B0000}"/>
    <cellStyle name="Normal 7 4 3 2 3 2 3 3 3 2 2" xfId="32806" xr:uid="{00000000-0005-0000-0000-0000236B0000}"/>
    <cellStyle name="Normal 7 4 3 2 3 2 3 3 3 3" xfId="24155" xr:uid="{00000000-0005-0000-0000-0000246B0000}"/>
    <cellStyle name="Normal 7 4 3 2 3 2 3 3 4" xfId="11550" xr:uid="{00000000-0005-0000-0000-0000256B0000}"/>
    <cellStyle name="Normal 7 4 3 2 3 2 3 3 4 2" xfId="30163" xr:uid="{00000000-0005-0000-0000-0000266B0000}"/>
    <cellStyle name="Normal 7 4 3 2 3 2 3 3 5" xfId="19575" xr:uid="{00000000-0005-0000-0000-0000276B0000}"/>
    <cellStyle name="Normal 7 4 3 2 3 2 3 4" xfId="4462" xr:uid="{00000000-0005-0000-0000-0000286B0000}"/>
    <cellStyle name="Normal 7 4 3 2 3 2 3 4 2" xfId="11553" xr:uid="{00000000-0005-0000-0000-0000296B0000}"/>
    <cellStyle name="Normal 7 4 3 2 3 2 3 4 2 2" xfId="30607" xr:uid="{00000000-0005-0000-0000-00002A6B0000}"/>
    <cellStyle name="Normal 7 4 3 2 3 2 3 4 3" xfId="20370" xr:uid="{00000000-0005-0000-0000-00002B6B0000}"/>
    <cellStyle name="Normal 7 4 3 2 3 2 3 5" xfId="6759" xr:uid="{00000000-0005-0000-0000-00002C6B0000}"/>
    <cellStyle name="Normal 7 4 3 2 3 2 3 5 2" xfId="11554" xr:uid="{00000000-0005-0000-0000-00002D6B0000}"/>
    <cellStyle name="Normal 7 4 3 2 3 2 3 5 2 2" xfId="31929" xr:uid="{00000000-0005-0000-0000-00002E6B0000}"/>
    <cellStyle name="Normal 7 4 3 2 3 2 3 5 3" xfId="22667" xr:uid="{00000000-0005-0000-0000-00002F6B0000}"/>
    <cellStyle name="Normal 7 4 3 2 3 2 3 6" xfId="11546" xr:uid="{00000000-0005-0000-0000-0000306B0000}"/>
    <cellStyle name="Normal 7 4 3 2 3 2 3 6 2" xfId="29289" xr:uid="{00000000-0005-0000-0000-0000316B0000}"/>
    <cellStyle name="Normal 7 4 3 2 3 2 3 7" xfId="18087" xr:uid="{00000000-0005-0000-0000-0000326B0000}"/>
    <cellStyle name="Normal 7 4 3 2 3 2 4" xfId="2478" xr:uid="{00000000-0005-0000-0000-0000336B0000}"/>
    <cellStyle name="Normal 7 4 3 2 3 2 4 2" xfId="4898" xr:uid="{00000000-0005-0000-0000-0000346B0000}"/>
    <cellStyle name="Normal 7 4 3 2 3 2 4 2 2" xfId="11556" xr:uid="{00000000-0005-0000-0000-0000356B0000}"/>
    <cellStyle name="Normal 7 4 3 2 3 2 4 2 2 2" xfId="30852" xr:uid="{00000000-0005-0000-0000-0000366B0000}"/>
    <cellStyle name="Normal 7 4 3 2 3 2 4 2 3" xfId="20806" xr:uid="{00000000-0005-0000-0000-0000376B0000}"/>
    <cellStyle name="Normal 7 4 3 2 3 2 4 3" xfId="7195" xr:uid="{00000000-0005-0000-0000-0000386B0000}"/>
    <cellStyle name="Normal 7 4 3 2 3 2 4 3 2" xfId="11557" xr:uid="{00000000-0005-0000-0000-0000396B0000}"/>
    <cellStyle name="Normal 7 4 3 2 3 2 4 3 2 2" xfId="32176" xr:uid="{00000000-0005-0000-0000-00003A6B0000}"/>
    <cellStyle name="Normal 7 4 3 2 3 2 4 3 3" xfId="23103" xr:uid="{00000000-0005-0000-0000-00003B6B0000}"/>
    <cellStyle name="Normal 7 4 3 2 3 2 4 4" xfId="11555" xr:uid="{00000000-0005-0000-0000-00003C6B0000}"/>
    <cellStyle name="Normal 7 4 3 2 3 2 4 4 2" xfId="29534" xr:uid="{00000000-0005-0000-0000-00003D6B0000}"/>
    <cellStyle name="Normal 7 4 3 2 3 2 4 5" xfId="18523" xr:uid="{00000000-0005-0000-0000-00003E6B0000}"/>
    <cellStyle name="Normal 7 4 3 2 3 2 5" xfId="3293" xr:uid="{00000000-0005-0000-0000-00003F6B0000}"/>
    <cellStyle name="Normal 7 4 3 2 3 2 5 2" xfId="5642" xr:uid="{00000000-0005-0000-0000-0000406B0000}"/>
    <cellStyle name="Normal 7 4 3 2 3 2 5 2 2" xfId="11559" xr:uid="{00000000-0005-0000-0000-0000416B0000}"/>
    <cellStyle name="Normal 7 4 3 2 3 2 5 2 2 2" xfId="31290" xr:uid="{00000000-0005-0000-0000-0000426B0000}"/>
    <cellStyle name="Normal 7 4 3 2 3 2 5 2 3" xfId="21550" xr:uid="{00000000-0005-0000-0000-0000436B0000}"/>
    <cellStyle name="Normal 7 4 3 2 3 2 5 3" xfId="7939" xr:uid="{00000000-0005-0000-0000-0000446B0000}"/>
    <cellStyle name="Normal 7 4 3 2 3 2 5 3 2" xfId="11560" xr:uid="{00000000-0005-0000-0000-0000456B0000}"/>
    <cellStyle name="Normal 7 4 3 2 3 2 5 3 2 2" xfId="32614" xr:uid="{00000000-0005-0000-0000-0000466B0000}"/>
    <cellStyle name="Normal 7 4 3 2 3 2 5 3 3" xfId="23847" xr:uid="{00000000-0005-0000-0000-0000476B0000}"/>
    <cellStyle name="Normal 7 4 3 2 3 2 5 4" xfId="11558" xr:uid="{00000000-0005-0000-0000-0000486B0000}"/>
    <cellStyle name="Normal 7 4 3 2 3 2 5 4 2" xfId="29972" xr:uid="{00000000-0005-0000-0000-0000496B0000}"/>
    <cellStyle name="Normal 7 4 3 2 3 2 5 5" xfId="19267" xr:uid="{00000000-0005-0000-0000-00004A6B0000}"/>
    <cellStyle name="Normal 7 4 3 2 3 2 6" xfId="4154" xr:uid="{00000000-0005-0000-0000-00004B6B0000}"/>
    <cellStyle name="Normal 7 4 3 2 3 2 6 2" xfId="11561" xr:uid="{00000000-0005-0000-0000-00004C6B0000}"/>
    <cellStyle name="Normal 7 4 3 2 3 2 6 2 2" xfId="30415" xr:uid="{00000000-0005-0000-0000-00004D6B0000}"/>
    <cellStyle name="Normal 7 4 3 2 3 2 6 3" xfId="20062" xr:uid="{00000000-0005-0000-0000-00004E6B0000}"/>
    <cellStyle name="Normal 7 4 3 2 3 2 7" xfId="6451" xr:uid="{00000000-0005-0000-0000-00004F6B0000}"/>
    <cellStyle name="Normal 7 4 3 2 3 2 7 2" xfId="11562" xr:uid="{00000000-0005-0000-0000-0000506B0000}"/>
    <cellStyle name="Normal 7 4 3 2 3 2 7 2 2" xfId="31737" xr:uid="{00000000-0005-0000-0000-0000516B0000}"/>
    <cellStyle name="Normal 7 4 3 2 3 2 7 3" xfId="22359" xr:uid="{00000000-0005-0000-0000-0000526B0000}"/>
    <cellStyle name="Normal 7 4 3 2 3 2 8" xfId="11527" xr:uid="{00000000-0005-0000-0000-0000536B0000}"/>
    <cellStyle name="Normal 7 4 3 2 3 2 8 2" xfId="29098" xr:uid="{00000000-0005-0000-0000-0000546B0000}"/>
    <cellStyle name="Normal 7 4 3 2 3 2 9" xfId="17779" xr:uid="{00000000-0005-0000-0000-0000556B0000}"/>
    <cellStyle name="Normal 7 4 3 2 3 3" xfId="1650" xr:uid="{00000000-0005-0000-0000-0000566B0000}"/>
    <cellStyle name="Normal 7 4 3 2 3 3 2" xfId="1980" xr:uid="{00000000-0005-0000-0000-0000576B0000}"/>
    <cellStyle name="Normal 7 4 3 2 3 3 2 2" xfId="2858" xr:uid="{00000000-0005-0000-0000-0000586B0000}"/>
    <cellStyle name="Normal 7 4 3 2 3 3 2 2 2" xfId="5278" xr:uid="{00000000-0005-0000-0000-0000596B0000}"/>
    <cellStyle name="Normal 7 4 3 2 3 3 2 2 2 2" xfId="11566" xr:uid="{00000000-0005-0000-0000-00005A6B0000}"/>
    <cellStyle name="Normal 7 4 3 2 3 3 2 2 2 2 2" xfId="31086" xr:uid="{00000000-0005-0000-0000-00005B6B0000}"/>
    <cellStyle name="Normal 7 4 3 2 3 3 2 2 2 3" xfId="21186" xr:uid="{00000000-0005-0000-0000-00005C6B0000}"/>
    <cellStyle name="Normal 7 4 3 2 3 3 2 2 3" xfId="7575" xr:uid="{00000000-0005-0000-0000-00005D6B0000}"/>
    <cellStyle name="Normal 7 4 3 2 3 3 2 2 3 2" xfId="11567" xr:uid="{00000000-0005-0000-0000-00005E6B0000}"/>
    <cellStyle name="Normal 7 4 3 2 3 3 2 2 3 2 2" xfId="32410" xr:uid="{00000000-0005-0000-0000-00005F6B0000}"/>
    <cellStyle name="Normal 7 4 3 2 3 3 2 2 3 3" xfId="23483" xr:uid="{00000000-0005-0000-0000-0000606B0000}"/>
    <cellStyle name="Normal 7 4 3 2 3 3 2 2 4" xfId="11565" xr:uid="{00000000-0005-0000-0000-0000616B0000}"/>
    <cellStyle name="Normal 7 4 3 2 3 3 2 2 4 2" xfId="29768" xr:uid="{00000000-0005-0000-0000-0000626B0000}"/>
    <cellStyle name="Normal 7 4 3 2 3 3 2 2 5" xfId="18903" xr:uid="{00000000-0005-0000-0000-0000636B0000}"/>
    <cellStyle name="Normal 7 4 3 2 3 3 2 3" xfId="3673" xr:uid="{00000000-0005-0000-0000-0000646B0000}"/>
    <cellStyle name="Normal 7 4 3 2 3 3 2 3 2" xfId="6022" xr:uid="{00000000-0005-0000-0000-0000656B0000}"/>
    <cellStyle name="Normal 7 4 3 2 3 3 2 3 2 2" xfId="11569" xr:uid="{00000000-0005-0000-0000-0000666B0000}"/>
    <cellStyle name="Normal 7 4 3 2 3 3 2 3 2 2 2" xfId="31525" xr:uid="{00000000-0005-0000-0000-0000676B0000}"/>
    <cellStyle name="Normal 7 4 3 2 3 3 2 3 2 3" xfId="21930" xr:uid="{00000000-0005-0000-0000-0000686B0000}"/>
    <cellStyle name="Normal 7 4 3 2 3 3 2 3 3" xfId="8319" xr:uid="{00000000-0005-0000-0000-0000696B0000}"/>
    <cellStyle name="Normal 7 4 3 2 3 3 2 3 3 2" xfId="11570" xr:uid="{00000000-0005-0000-0000-00006A6B0000}"/>
    <cellStyle name="Normal 7 4 3 2 3 3 2 3 3 2 2" xfId="32849" xr:uid="{00000000-0005-0000-0000-00006B6B0000}"/>
    <cellStyle name="Normal 7 4 3 2 3 3 2 3 3 3" xfId="24227" xr:uid="{00000000-0005-0000-0000-00006C6B0000}"/>
    <cellStyle name="Normal 7 4 3 2 3 3 2 3 4" xfId="11568" xr:uid="{00000000-0005-0000-0000-00006D6B0000}"/>
    <cellStyle name="Normal 7 4 3 2 3 3 2 3 4 2" xfId="30206" xr:uid="{00000000-0005-0000-0000-00006E6B0000}"/>
    <cellStyle name="Normal 7 4 3 2 3 3 2 3 5" xfId="19647" xr:uid="{00000000-0005-0000-0000-00006F6B0000}"/>
    <cellStyle name="Normal 7 4 3 2 3 3 2 4" xfId="4534" xr:uid="{00000000-0005-0000-0000-0000706B0000}"/>
    <cellStyle name="Normal 7 4 3 2 3 3 2 4 2" xfId="11571" xr:uid="{00000000-0005-0000-0000-0000716B0000}"/>
    <cellStyle name="Normal 7 4 3 2 3 3 2 4 2 2" xfId="30650" xr:uid="{00000000-0005-0000-0000-0000726B0000}"/>
    <cellStyle name="Normal 7 4 3 2 3 3 2 4 3" xfId="20442" xr:uid="{00000000-0005-0000-0000-0000736B0000}"/>
    <cellStyle name="Normal 7 4 3 2 3 3 2 5" xfId="6831" xr:uid="{00000000-0005-0000-0000-0000746B0000}"/>
    <cellStyle name="Normal 7 4 3 2 3 3 2 5 2" xfId="11572" xr:uid="{00000000-0005-0000-0000-0000756B0000}"/>
    <cellStyle name="Normal 7 4 3 2 3 3 2 5 2 2" xfId="31972" xr:uid="{00000000-0005-0000-0000-0000766B0000}"/>
    <cellStyle name="Normal 7 4 3 2 3 3 2 5 3" xfId="22739" xr:uid="{00000000-0005-0000-0000-0000776B0000}"/>
    <cellStyle name="Normal 7 4 3 2 3 3 2 6" xfId="11564" xr:uid="{00000000-0005-0000-0000-0000786B0000}"/>
    <cellStyle name="Normal 7 4 3 2 3 3 2 6 2" xfId="29332" xr:uid="{00000000-0005-0000-0000-0000796B0000}"/>
    <cellStyle name="Normal 7 4 3 2 3 3 2 7" xfId="18159" xr:uid="{00000000-0005-0000-0000-00007A6B0000}"/>
    <cellStyle name="Normal 7 4 3 2 3 3 3" xfId="2550" xr:uid="{00000000-0005-0000-0000-00007B6B0000}"/>
    <cellStyle name="Normal 7 4 3 2 3 3 3 2" xfId="4970" xr:uid="{00000000-0005-0000-0000-00007C6B0000}"/>
    <cellStyle name="Normal 7 4 3 2 3 3 3 2 2" xfId="11574" xr:uid="{00000000-0005-0000-0000-00007D6B0000}"/>
    <cellStyle name="Normal 7 4 3 2 3 3 3 2 2 2" xfId="30895" xr:uid="{00000000-0005-0000-0000-00007E6B0000}"/>
    <cellStyle name="Normal 7 4 3 2 3 3 3 2 3" xfId="20878" xr:uid="{00000000-0005-0000-0000-00007F6B0000}"/>
    <cellStyle name="Normal 7 4 3 2 3 3 3 3" xfId="7267" xr:uid="{00000000-0005-0000-0000-0000806B0000}"/>
    <cellStyle name="Normal 7 4 3 2 3 3 3 3 2" xfId="11575" xr:uid="{00000000-0005-0000-0000-0000816B0000}"/>
    <cellStyle name="Normal 7 4 3 2 3 3 3 3 2 2" xfId="32219" xr:uid="{00000000-0005-0000-0000-0000826B0000}"/>
    <cellStyle name="Normal 7 4 3 2 3 3 3 3 3" xfId="23175" xr:uid="{00000000-0005-0000-0000-0000836B0000}"/>
    <cellStyle name="Normal 7 4 3 2 3 3 3 4" xfId="11573" xr:uid="{00000000-0005-0000-0000-0000846B0000}"/>
    <cellStyle name="Normal 7 4 3 2 3 3 3 4 2" xfId="29577" xr:uid="{00000000-0005-0000-0000-0000856B0000}"/>
    <cellStyle name="Normal 7 4 3 2 3 3 3 5" xfId="18595" xr:uid="{00000000-0005-0000-0000-0000866B0000}"/>
    <cellStyle name="Normal 7 4 3 2 3 3 4" xfId="3365" xr:uid="{00000000-0005-0000-0000-0000876B0000}"/>
    <cellStyle name="Normal 7 4 3 2 3 3 4 2" xfId="5714" xr:uid="{00000000-0005-0000-0000-0000886B0000}"/>
    <cellStyle name="Normal 7 4 3 2 3 3 4 2 2" xfId="11577" xr:uid="{00000000-0005-0000-0000-0000896B0000}"/>
    <cellStyle name="Normal 7 4 3 2 3 3 4 2 2 2" xfId="31333" xr:uid="{00000000-0005-0000-0000-00008A6B0000}"/>
    <cellStyle name="Normal 7 4 3 2 3 3 4 2 3" xfId="21622" xr:uid="{00000000-0005-0000-0000-00008B6B0000}"/>
    <cellStyle name="Normal 7 4 3 2 3 3 4 3" xfId="8011" xr:uid="{00000000-0005-0000-0000-00008C6B0000}"/>
    <cellStyle name="Normal 7 4 3 2 3 3 4 3 2" xfId="11578" xr:uid="{00000000-0005-0000-0000-00008D6B0000}"/>
    <cellStyle name="Normal 7 4 3 2 3 3 4 3 2 2" xfId="32657" xr:uid="{00000000-0005-0000-0000-00008E6B0000}"/>
    <cellStyle name="Normal 7 4 3 2 3 3 4 3 3" xfId="23919" xr:uid="{00000000-0005-0000-0000-00008F6B0000}"/>
    <cellStyle name="Normal 7 4 3 2 3 3 4 4" xfId="11576" xr:uid="{00000000-0005-0000-0000-0000906B0000}"/>
    <cellStyle name="Normal 7 4 3 2 3 3 4 4 2" xfId="30015" xr:uid="{00000000-0005-0000-0000-0000916B0000}"/>
    <cellStyle name="Normal 7 4 3 2 3 3 4 5" xfId="19339" xr:uid="{00000000-0005-0000-0000-0000926B0000}"/>
    <cellStyle name="Normal 7 4 3 2 3 3 5" xfId="4226" xr:uid="{00000000-0005-0000-0000-0000936B0000}"/>
    <cellStyle name="Normal 7 4 3 2 3 3 5 2" xfId="11579" xr:uid="{00000000-0005-0000-0000-0000946B0000}"/>
    <cellStyle name="Normal 7 4 3 2 3 3 5 2 2" xfId="30458" xr:uid="{00000000-0005-0000-0000-0000956B0000}"/>
    <cellStyle name="Normal 7 4 3 2 3 3 5 3" xfId="20134" xr:uid="{00000000-0005-0000-0000-0000966B0000}"/>
    <cellStyle name="Normal 7 4 3 2 3 3 6" xfId="6523" xr:uid="{00000000-0005-0000-0000-0000976B0000}"/>
    <cellStyle name="Normal 7 4 3 2 3 3 6 2" xfId="11580" xr:uid="{00000000-0005-0000-0000-0000986B0000}"/>
    <cellStyle name="Normal 7 4 3 2 3 3 6 2 2" xfId="31780" xr:uid="{00000000-0005-0000-0000-0000996B0000}"/>
    <cellStyle name="Normal 7 4 3 2 3 3 6 3" xfId="22431" xr:uid="{00000000-0005-0000-0000-00009A6B0000}"/>
    <cellStyle name="Normal 7 4 3 2 3 3 7" xfId="11563" xr:uid="{00000000-0005-0000-0000-00009B6B0000}"/>
    <cellStyle name="Normal 7 4 3 2 3 3 7 2" xfId="29141" xr:uid="{00000000-0005-0000-0000-00009C6B0000}"/>
    <cellStyle name="Normal 7 4 3 2 3 3 8" xfId="17851" xr:uid="{00000000-0005-0000-0000-00009D6B0000}"/>
    <cellStyle name="Normal 7 4 3 2 3 4" xfId="1826" xr:uid="{00000000-0005-0000-0000-00009E6B0000}"/>
    <cellStyle name="Normal 7 4 3 2 3 4 2" xfId="2704" xr:uid="{00000000-0005-0000-0000-00009F6B0000}"/>
    <cellStyle name="Normal 7 4 3 2 3 4 2 2" xfId="5124" xr:uid="{00000000-0005-0000-0000-0000A06B0000}"/>
    <cellStyle name="Normal 7 4 3 2 3 4 2 2 2" xfId="11583" xr:uid="{00000000-0005-0000-0000-0000A16B0000}"/>
    <cellStyle name="Normal 7 4 3 2 3 4 2 2 2 2" xfId="30990" xr:uid="{00000000-0005-0000-0000-0000A26B0000}"/>
    <cellStyle name="Normal 7 4 3 2 3 4 2 2 3" xfId="21032" xr:uid="{00000000-0005-0000-0000-0000A36B0000}"/>
    <cellStyle name="Normal 7 4 3 2 3 4 2 3" xfId="7421" xr:uid="{00000000-0005-0000-0000-0000A46B0000}"/>
    <cellStyle name="Normal 7 4 3 2 3 4 2 3 2" xfId="11584" xr:uid="{00000000-0005-0000-0000-0000A56B0000}"/>
    <cellStyle name="Normal 7 4 3 2 3 4 2 3 2 2" xfId="32314" xr:uid="{00000000-0005-0000-0000-0000A66B0000}"/>
    <cellStyle name="Normal 7 4 3 2 3 4 2 3 3" xfId="23329" xr:uid="{00000000-0005-0000-0000-0000A76B0000}"/>
    <cellStyle name="Normal 7 4 3 2 3 4 2 4" xfId="11582" xr:uid="{00000000-0005-0000-0000-0000A86B0000}"/>
    <cellStyle name="Normal 7 4 3 2 3 4 2 4 2" xfId="29672" xr:uid="{00000000-0005-0000-0000-0000A96B0000}"/>
    <cellStyle name="Normal 7 4 3 2 3 4 2 5" xfId="18749" xr:uid="{00000000-0005-0000-0000-0000AA6B0000}"/>
    <cellStyle name="Normal 7 4 3 2 3 4 3" xfId="3519" xr:uid="{00000000-0005-0000-0000-0000AB6B0000}"/>
    <cellStyle name="Normal 7 4 3 2 3 4 3 2" xfId="5868" xr:uid="{00000000-0005-0000-0000-0000AC6B0000}"/>
    <cellStyle name="Normal 7 4 3 2 3 4 3 2 2" xfId="11586" xr:uid="{00000000-0005-0000-0000-0000AD6B0000}"/>
    <cellStyle name="Normal 7 4 3 2 3 4 3 2 2 2" xfId="31429" xr:uid="{00000000-0005-0000-0000-0000AE6B0000}"/>
    <cellStyle name="Normal 7 4 3 2 3 4 3 2 3" xfId="21776" xr:uid="{00000000-0005-0000-0000-0000AF6B0000}"/>
    <cellStyle name="Normal 7 4 3 2 3 4 3 3" xfId="8165" xr:uid="{00000000-0005-0000-0000-0000B06B0000}"/>
    <cellStyle name="Normal 7 4 3 2 3 4 3 3 2" xfId="11587" xr:uid="{00000000-0005-0000-0000-0000B16B0000}"/>
    <cellStyle name="Normal 7 4 3 2 3 4 3 3 2 2" xfId="32753" xr:uid="{00000000-0005-0000-0000-0000B26B0000}"/>
    <cellStyle name="Normal 7 4 3 2 3 4 3 3 3" xfId="24073" xr:uid="{00000000-0005-0000-0000-0000B36B0000}"/>
    <cellStyle name="Normal 7 4 3 2 3 4 3 4" xfId="11585" xr:uid="{00000000-0005-0000-0000-0000B46B0000}"/>
    <cellStyle name="Normal 7 4 3 2 3 4 3 4 2" xfId="30110" xr:uid="{00000000-0005-0000-0000-0000B56B0000}"/>
    <cellStyle name="Normal 7 4 3 2 3 4 3 5" xfId="19493" xr:uid="{00000000-0005-0000-0000-0000B66B0000}"/>
    <cellStyle name="Normal 7 4 3 2 3 4 4" xfId="4380" xr:uid="{00000000-0005-0000-0000-0000B76B0000}"/>
    <cellStyle name="Normal 7 4 3 2 3 4 4 2" xfId="11588" xr:uid="{00000000-0005-0000-0000-0000B86B0000}"/>
    <cellStyle name="Normal 7 4 3 2 3 4 4 2 2" xfId="30554" xr:uid="{00000000-0005-0000-0000-0000B96B0000}"/>
    <cellStyle name="Normal 7 4 3 2 3 4 4 3" xfId="20288" xr:uid="{00000000-0005-0000-0000-0000BA6B0000}"/>
    <cellStyle name="Normal 7 4 3 2 3 4 5" xfId="6677" xr:uid="{00000000-0005-0000-0000-0000BB6B0000}"/>
    <cellStyle name="Normal 7 4 3 2 3 4 5 2" xfId="11589" xr:uid="{00000000-0005-0000-0000-0000BC6B0000}"/>
    <cellStyle name="Normal 7 4 3 2 3 4 5 2 2" xfId="31876" xr:uid="{00000000-0005-0000-0000-0000BD6B0000}"/>
    <cellStyle name="Normal 7 4 3 2 3 4 5 3" xfId="22585" xr:uid="{00000000-0005-0000-0000-0000BE6B0000}"/>
    <cellStyle name="Normal 7 4 3 2 3 4 6" xfId="11581" xr:uid="{00000000-0005-0000-0000-0000BF6B0000}"/>
    <cellStyle name="Normal 7 4 3 2 3 4 6 2" xfId="29236" xr:uid="{00000000-0005-0000-0000-0000C06B0000}"/>
    <cellStyle name="Normal 7 4 3 2 3 4 7" xfId="18005" xr:uid="{00000000-0005-0000-0000-0000C16B0000}"/>
    <cellStyle name="Normal 7 4 3 2 3 5" xfId="2158" xr:uid="{00000000-0005-0000-0000-0000C26B0000}"/>
    <cellStyle name="Normal 7 4 3 2 3 5 2" xfId="3012" xr:uid="{00000000-0005-0000-0000-0000C36B0000}"/>
    <cellStyle name="Normal 7 4 3 2 3 5 2 2" xfId="5432" xr:uid="{00000000-0005-0000-0000-0000C46B0000}"/>
    <cellStyle name="Normal 7 4 3 2 3 5 2 2 2" xfId="11592" xr:uid="{00000000-0005-0000-0000-0000C56B0000}"/>
    <cellStyle name="Normal 7 4 3 2 3 5 2 2 2 2" xfId="31181" xr:uid="{00000000-0005-0000-0000-0000C66B0000}"/>
    <cellStyle name="Normal 7 4 3 2 3 5 2 2 3" xfId="21340" xr:uid="{00000000-0005-0000-0000-0000C76B0000}"/>
    <cellStyle name="Normal 7 4 3 2 3 5 2 3" xfId="7729" xr:uid="{00000000-0005-0000-0000-0000C86B0000}"/>
    <cellStyle name="Normal 7 4 3 2 3 5 2 3 2" xfId="11593" xr:uid="{00000000-0005-0000-0000-0000C96B0000}"/>
    <cellStyle name="Normal 7 4 3 2 3 5 2 3 2 2" xfId="32505" xr:uid="{00000000-0005-0000-0000-0000CA6B0000}"/>
    <cellStyle name="Normal 7 4 3 2 3 5 2 3 3" xfId="23637" xr:uid="{00000000-0005-0000-0000-0000CB6B0000}"/>
    <cellStyle name="Normal 7 4 3 2 3 5 2 4" xfId="11591" xr:uid="{00000000-0005-0000-0000-0000CC6B0000}"/>
    <cellStyle name="Normal 7 4 3 2 3 5 2 4 2" xfId="29863" xr:uid="{00000000-0005-0000-0000-0000CD6B0000}"/>
    <cellStyle name="Normal 7 4 3 2 3 5 2 5" xfId="19057" xr:uid="{00000000-0005-0000-0000-0000CE6B0000}"/>
    <cellStyle name="Normal 7 4 3 2 3 5 3" xfId="3851" xr:uid="{00000000-0005-0000-0000-0000CF6B0000}"/>
    <cellStyle name="Normal 7 4 3 2 3 5 3 2" xfId="6176" xr:uid="{00000000-0005-0000-0000-0000D06B0000}"/>
    <cellStyle name="Normal 7 4 3 2 3 5 3 2 2" xfId="11595" xr:uid="{00000000-0005-0000-0000-0000D16B0000}"/>
    <cellStyle name="Normal 7 4 3 2 3 5 3 2 2 2" xfId="31620" xr:uid="{00000000-0005-0000-0000-0000D26B0000}"/>
    <cellStyle name="Normal 7 4 3 2 3 5 3 2 3" xfId="22084" xr:uid="{00000000-0005-0000-0000-0000D36B0000}"/>
    <cellStyle name="Normal 7 4 3 2 3 5 3 3" xfId="8473" xr:uid="{00000000-0005-0000-0000-0000D46B0000}"/>
    <cellStyle name="Normal 7 4 3 2 3 5 3 3 2" xfId="11596" xr:uid="{00000000-0005-0000-0000-0000D56B0000}"/>
    <cellStyle name="Normal 7 4 3 2 3 5 3 3 2 2" xfId="32944" xr:uid="{00000000-0005-0000-0000-0000D66B0000}"/>
    <cellStyle name="Normal 7 4 3 2 3 5 3 3 3" xfId="24381" xr:uid="{00000000-0005-0000-0000-0000D76B0000}"/>
    <cellStyle name="Normal 7 4 3 2 3 5 3 4" xfId="11594" xr:uid="{00000000-0005-0000-0000-0000D86B0000}"/>
    <cellStyle name="Normal 7 4 3 2 3 5 3 4 2" xfId="30301" xr:uid="{00000000-0005-0000-0000-0000D96B0000}"/>
    <cellStyle name="Normal 7 4 3 2 3 5 3 5" xfId="19801" xr:uid="{00000000-0005-0000-0000-0000DA6B0000}"/>
    <cellStyle name="Normal 7 4 3 2 3 5 4" xfId="4688" xr:uid="{00000000-0005-0000-0000-0000DB6B0000}"/>
    <cellStyle name="Normal 7 4 3 2 3 5 4 2" xfId="11597" xr:uid="{00000000-0005-0000-0000-0000DC6B0000}"/>
    <cellStyle name="Normal 7 4 3 2 3 5 4 2 2" xfId="30745" xr:uid="{00000000-0005-0000-0000-0000DD6B0000}"/>
    <cellStyle name="Normal 7 4 3 2 3 5 4 3" xfId="20596" xr:uid="{00000000-0005-0000-0000-0000DE6B0000}"/>
    <cellStyle name="Normal 7 4 3 2 3 5 5" xfId="6985" xr:uid="{00000000-0005-0000-0000-0000DF6B0000}"/>
    <cellStyle name="Normal 7 4 3 2 3 5 5 2" xfId="11598" xr:uid="{00000000-0005-0000-0000-0000E06B0000}"/>
    <cellStyle name="Normal 7 4 3 2 3 5 5 2 2" xfId="32067" xr:uid="{00000000-0005-0000-0000-0000E16B0000}"/>
    <cellStyle name="Normal 7 4 3 2 3 5 5 3" xfId="22893" xr:uid="{00000000-0005-0000-0000-0000E26B0000}"/>
    <cellStyle name="Normal 7 4 3 2 3 5 6" xfId="11590" xr:uid="{00000000-0005-0000-0000-0000E36B0000}"/>
    <cellStyle name="Normal 7 4 3 2 3 5 6 2" xfId="29427" xr:uid="{00000000-0005-0000-0000-0000E46B0000}"/>
    <cellStyle name="Normal 7 4 3 2 3 5 7" xfId="18313" xr:uid="{00000000-0005-0000-0000-0000E56B0000}"/>
    <cellStyle name="Normal 7 4 3 2 3 6" xfId="2389" xr:uid="{00000000-0005-0000-0000-0000E66B0000}"/>
    <cellStyle name="Normal 7 4 3 2 3 6 2" xfId="4816" xr:uid="{00000000-0005-0000-0000-0000E76B0000}"/>
    <cellStyle name="Normal 7 4 3 2 3 6 2 2" xfId="11600" xr:uid="{00000000-0005-0000-0000-0000E86B0000}"/>
    <cellStyle name="Normal 7 4 3 2 3 6 2 2 2" xfId="30799" xr:uid="{00000000-0005-0000-0000-0000E96B0000}"/>
    <cellStyle name="Normal 7 4 3 2 3 6 2 3" xfId="20724" xr:uid="{00000000-0005-0000-0000-0000EA6B0000}"/>
    <cellStyle name="Normal 7 4 3 2 3 6 3" xfId="7113" xr:uid="{00000000-0005-0000-0000-0000EB6B0000}"/>
    <cellStyle name="Normal 7 4 3 2 3 6 3 2" xfId="11601" xr:uid="{00000000-0005-0000-0000-0000EC6B0000}"/>
    <cellStyle name="Normal 7 4 3 2 3 6 3 2 2" xfId="32123" xr:uid="{00000000-0005-0000-0000-0000ED6B0000}"/>
    <cellStyle name="Normal 7 4 3 2 3 6 3 3" xfId="23021" xr:uid="{00000000-0005-0000-0000-0000EE6B0000}"/>
    <cellStyle name="Normal 7 4 3 2 3 6 4" xfId="11599" xr:uid="{00000000-0005-0000-0000-0000EF6B0000}"/>
    <cellStyle name="Normal 7 4 3 2 3 6 4 2" xfId="29481" xr:uid="{00000000-0005-0000-0000-0000F06B0000}"/>
    <cellStyle name="Normal 7 4 3 2 3 6 5" xfId="18441" xr:uid="{00000000-0005-0000-0000-0000F16B0000}"/>
    <cellStyle name="Normal 7 4 3 2 3 7" xfId="3179" xr:uid="{00000000-0005-0000-0000-0000F26B0000}"/>
    <cellStyle name="Normal 7 4 3 2 3 7 2" xfId="5560" xr:uid="{00000000-0005-0000-0000-0000F36B0000}"/>
    <cellStyle name="Normal 7 4 3 2 3 7 2 2" xfId="11603" xr:uid="{00000000-0005-0000-0000-0000F46B0000}"/>
    <cellStyle name="Normal 7 4 3 2 3 7 2 2 2" xfId="31237" xr:uid="{00000000-0005-0000-0000-0000F56B0000}"/>
    <cellStyle name="Normal 7 4 3 2 3 7 2 3" xfId="21468" xr:uid="{00000000-0005-0000-0000-0000F66B0000}"/>
    <cellStyle name="Normal 7 4 3 2 3 7 3" xfId="7857" xr:uid="{00000000-0005-0000-0000-0000F76B0000}"/>
    <cellStyle name="Normal 7 4 3 2 3 7 3 2" xfId="11604" xr:uid="{00000000-0005-0000-0000-0000F86B0000}"/>
    <cellStyle name="Normal 7 4 3 2 3 7 3 2 2" xfId="32561" xr:uid="{00000000-0005-0000-0000-0000F96B0000}"/>
    <cellStyle name="Normal 7 4 3 2 3 7 3 3" xfId="23765" xr:uid="{00000000-0005-0000-0000-0000FA6B0000}"/>
    <cellStyle name="Normal 7 4 3 2 3 7 4" xfId="11602" xr:uid="{00000000-0005-0000-0000-0000FB6B0000}"/>
    <cellStyle name="Normal 7 4 3 2 3 7 4 2" xfId="29919" xr:uid="{00000000-0005-0000-0000-0000FC6B0000}"/>
    <cellStyle name="Normal 7 4 3 2 3 7 5" xfId="19185" xr:uid="{00000000-0005-0000-0000-0000FD6B0000}"/>
    <cellStyle name="Normal 7 4 3 2 3 8" xfId="4072" xr:uid="{00000000-0005-0000-0000-0000FE6B0000}"/>
    <cellStyle name="Normal 7 4 3 2 3 8 2" xfId="11605" xr:uid="{00000000-0005-0000-0000-0000FF6B0000}"/>
    <cellStyle name="Normal 7 4 3 2 3 8 2 2" xfId="30362" xr:uid="{00000000-0005-0000-0000-0000006C0000}"/>
    <cellStyle name="Normal 7 4 3 2 3 8 3" xfId="19980" xr:uid="{00000000-0005-0000-0000-0000016C0000}"/>
    <cellStyle name="Normal 7 4 3 2 3 9" xfId="6369" xr:uid="{00000000-0005-0000-0000-0000026C0000}"/>
    <cellStyle name="Normal 7 4 3 2 3 9 2" xfId="11606" xr:uid="{00000000-0005-0000-0000-0000036C0000}"/>
    <cellStyle name="Normal 7 4 3 2 3 9 2 2" xfId="31684" xr:uid="{00000000-0005-0000-0000-0000046C0000}"/>
    <cellStyle name="Normal 7 4 3 2 3 9 3" xfId="22277" xr:uid="{00000000-0005-0000-0000-0000056C0000}"/>
    <cellStyle name="Normal 7 4 3 2 4" xfId="11443" xr:uid="{00000000-0005-0000-0000-0000066C0000}"/>
    <cellStyle name="Normal 7 4 3 3" xfId="1344" xr:uid="{00000000-0005-0000-0000-0000076C0000}"/>
    <cellStyle name="Normal 7 4 3 3 2" xfId="1345" xr:uid="{00000000-0005-0000-0000-0000086C0000}"/>
    <cellStyle name="Normal 7 4 3 3 2 10" xfId="11608" xr:uid="{00000000-0005-0000-0000-0000096C0000}"/>
    <cellStyle name="Normal 7 4 3 3 2 10 2" xfId="29046" xr:uid="{00000000-0005-0000-0000-00000A6C0000}"/>
    <cellStyle name="Normal 7 4 3 3 2 11" xfId="17698" xr:uid="{00000000-0005-0000-0000-00000B6C0000}"/>
    <cellStyle name="Normal 7 4 3 3 2 2" xfId="1504" xr:uid="{00000000-0005-0000-0000-00000C6C0000}"/>
    <cellStyle name="Normal 7 4 3 3 2 2 2" xfId="1751" xr:uid="{00000000-0005-0000-0000-00000D6C0000}"/>
    <cellStyle name="Normal 7 4 3 3 2 2 2 2" xfId="2063" xr:uid="{00000000-0005-0000-0000-00000E6C0000}"/>
    <cellStyle name="Normal 7 4 3 3 2 2 2 2 2" xfId="2941" xr:uid="{00000000-0005-0000-0000-00000F6C0000}"/>
    <cellStyle name="Normal 7 4 3 3 2 2 2 2 2 2" xfId="5361" xr:uid="{00000000-0005-0000-0000-0000106C0000}"/>
    <cellStyle name="Normal 7 4 3 3 2 2 2 2 2 2 2" xfId="11613" xr:uid="{00000000-0005-0000-0000-0000116C0000}"/>
    <cellStyle name="Normal 7 4 3 3 2 2 2 2 2 2 2 2" xfId="31139" xr:uid="{00000000-0005-0000-0000-0000126C0000}"/>
    <cellStyle name="Normal 7 4 3 3 2 2 2 2 2 2 3" xfId="21269" xr:uid="{00000000-0005-0000-0000-0000136C0000}"/>
    <cellStyle name="Normal 7 4 3 3 2 2 2 2 2 3" xfId="7658" xr:uid="{00000000-0005-0000-0000-0000146C0000}"/>
    <cellStyle name="Normal 7 4 3 3 2 2 2 2 2 3 2" xfId="11614" xr:uid="{00000000-0005-0000-0000-0000156C0000}"/>
    <cellStyle name="Normal 7 4 3 3 2 2 2 2 2 3 2 2" xfId="32463" xr:uid="{00000000-0005-0000-0000-0000166C0000}"/>
    <cellStyle name="Normal 7 4 3 3 2 2 2 2 2 3 3" xfId="23566" xr:uid="{00000000-0005-0000-0000-0000176C0000}"/>
    <cellStyle name="Normal 7 4 3 3 2 2 2 2 2 4" xfId="11612" xr:uid="{00000000-0005-0000-0000-0000186C0000}"/>
    <cellStyle name="Normal 7 4 3 3 2 2 2 2 2 4 2" xfId="29821" xr:uid="{00000000-0005-0000-0000-0000196C0000}"/>
    <cellStyle name="Normal 7 4 3 3 2 2 2 2 2 5" xfId="18986" xr:uid="{00000000-0005-0000-0000-00001A6C0000}"/>
    <cellStyle name="Normal 7 4 3 3 2 2 2 2 3" xfId="3756" xr:uid="{00000000-0005-0000-0000-00001B6C0000}"/>
    <cellStyle name="Normal 7 4 3 3 2 2 2 2 3 2" xfId="6105" xr:uid="{00000000-0005-0000-0000-00001C6C0000}"/>
    <cellStyle name="Normal 7 4 3 3 2 2 2 2 3 2 2" xfId="11616" xr:uid="{00000000-0005-0000-0000-00001D6C0000}"/>
    <cellStyle name="Normal 7 4 3 3 2 2 2 2 3 2 2 2" xfId="31578" xr:uid="{00000000-0005-0000-0000-00001E6C0000}"/>
    <cellStyle name="Normal 7 4 3 3 2 2 2 2 3 2 3" xfId="22013" xr:uid="{00000000-0005-0000-0000-00001F6C0000}"/>
    <cellStyle name="Normal 7 4 3 3 2 2 2 2 3 3" xfId="8402" xr:uid="{00000000-0005-0000-0000-0000206C0000}"/>
    <cellStyle name="Normal 7 4 3 3 2 2 2 2 3 3 2" xfId="11617" xr:uid="{00000000-0005-0000-0000-0000216C0000}"/>
    <cellStyle name="Normal 7 4 3 3 2 2 2 2 3 3 2 2" xfId="32902" xr:uid="{00000000-0005-0000-0000-0000226C0000}"/>
    <cellStyle name="Normal 7 4 3 3 2 2 2 2 3 3 3" xfId="24310" xr:uid="{00000000-0005-0000-0000-0000236C0000}"/>
    <cellStyle name="Normal 7 4 3 3 2 2 2 2 3 4" xfId="11615" xr:uid="{00000000-0005-0000-0000-0000246C0000}"/>
    <cellStyle name="Normal 7 4 3 3 2 2 2 2 3 4 2" xfId="30259" xr:uid="{00000000-0005-0000-0000-0000256C0000}"/>
    <cellStyle name="Normal 7 4 3 3 2 2 2 2 3 5" xfId="19730" xr:uid="{00000000-0005-0000-0000-0000266C0000}"/>
    <cellStyle name="Normal 7 4 3 3 2 2 2 2 4" xfId="4617" xr:uid="{00000000-0005-0000-0000-0000276C0000}"/>
    <cellStyle name="Normal 7 4 3 3 2 2 2 2 4 2" xfId="11618" xr:uid="{00000000-0005-0000-0000-0000286C0000}"/>
    <cellStyle name="Normal 7 4 3 3 2 2 2 2 4 2 2" xfId="30703" xr:uid="{00000000-0005-0000-0000-0000296C0000}"/>
    <cellStyle name="Normal 7 4 3 3 2 2 2 2 4 3" xfId="20525" xr:uid="{00000000-0005-0000-0000-00002A6C0000}"/>
    <cellStyle name="Normal 7 4 3 3 2 2 2 2 5" xfId="6914" xr:uid="{00000000-0005-0000-0000-00002B6C0000}"/>
    <cellStyle name="Normal 7 4 3 3 2 2 2 2 5 2" xfId="11619" xr:uid="{00000000-0005-0000-0000-00002C6C0000}"/>
    <cellStyle name="Normal 7 4 3 3 2 2 2 2 5 2 2" xfId="32025" xr:uid="{00000000-0005-0000-0000-00002D6C0000}"/>
    <cellStyle name="Normal 7 4 3 3 2 2 2 2 5 3" xfId="22822" xr:uid="{00000000-0005-0000-0000-00002E6C0000}"/>
    <cellStyle name="Normal 7 4 3 3 2 2 2 2 6" xfId="11611" xr:uid="{00000000-0005-0000-0000-00002F6C0000}"/>
    <cellStyle name="Normal 7 4 3 3 2 2 2 2 6 2" xfId="29385" xr:uid="{00000000-0005-0000-0000-0000306C0000}"/>
    <cellStyle name="Normal 7 4 3 3 2 2 2 2 7" xfId="18242" xr:uid="{00000000-0005-0000-0000-0000316C0000}"/>
    <cellStyle name="Normal 7 4 3 3 2 2 2 3" xfId="2633" xr:uid="{00000000-0005-0000-0000-0000326C0000}"/>
    <cellStyle name="Normal 7 4 3 3 2 2 2 3 2" xfId="5053" xr:uid="{00000000-0005-0000-0000-0000336C0000}"/>
    <cellStyle name="Normal 7 4 3 3 2 2 2 3 2 2" xfId="11621" xr:uid="{00000000-0005-0000-0000-0000346C0000}"/>
    <cellStyle name="Normal 7 4 3 3 2 2 2 3 2 2 2" xfId="30948" xr:uid="{00000000-0005-0000-0000-0000356C0000}"/>
    <cellStyle name="Normal 7 4 3 3 2 2 2 3 2 3" xfId="20961" xr:uid="{00000000-0005-0000-0000-0000366C0000}"/>
    <cellStyle name="Normal 7 4 3 3 2 2 2 3 3" xfId="7350" xr:uid="{00000000-0005-0000-0000-0000376C0000}"/>
    <cellStyle name="Normal 7 4 3 3 2 2 2 3 3 2" xfId="11622" xr:uid="{00000000-0005-0000-0000-0000386C0000}"/>
    <cellStyle name="Normal 7 4 3 3 2 2 2 3 3 2 2" xfId="32272" xr:uid="{00000000-0005-0000-0000-0000396C0000}"/>
    <cellStyle name="Normal 7 4 3 3 2 2 2 3 3 3" xfId="23258" xr:uid="{00000000-0005-0000-0000-00003A6C0000}"/>
    <cellStyle name="Normal 7 4 3 3 2 2 2 3 4" xfId="11620" xr:uid="{00000000-0005-0000-0000-00003B6C0000}"/>
    <cellStyle name="Normal 7 4 3 3 2 2 2 3 4 2" xfId="29630" xr:uid="{00000000-0005-0000-0000-00003C6C0000}"/>
    <cellStyle name="Normal 7 4 3 3 2 2 2 3 5" xfId="18678" xr:uid="{00000000-0005-0000-0000-00003D6C0000}"/>
    <cellStyle name="Normal 7 4 3 3 2 2 2 4" xfId="3448" xr:uid="{00000000-0005-0000-0000-00003E6C0000}"/>
    <cellStyle name="Normal 7 4 3 3 2 2 2 4 2" xfId="5797" xr:uid="{00000000-0005-0000-0000-00003F6C0000}"/>
    <cellStyle name="Normal 7 4 3 3 2 2 2 4 2 2" xfId="11624" xr:uid="{00000000-0005-0000-0000-0000406C0000}"/>
    <cellStyle name="Normal 7 4 3 3 2 2 2 4 2 2 2" xfId="31387" xr:uid="{00000000-0005-0000-0000-0000416C0000}"/>
    <cellStyle name="Normal 7 4 3 3 2 2 2 4 2 3" xfId="21705" xr:uid="{00000000-0005-0000-0000-0000426C0000}"/>
    <cellStyle name="Normal 7 4 3 3 2 2 2 4 3" xfId="8094" xr:uid="{00000000-0005-0000-0000-0000436C0000}"/>
    <cellStyle name="Normal 7 4 3 3 2 2 2 4 3 2" xfId="11625" xr:uid="{00000000-0005-0000-0000-0000446C0000}"/>
    <cellStyle name="Normal 7 4 3 3 2 2 2 4 3 2 2" xfId="32711" xr:uid="{00000000-0005-0000-0000-0000456C0000}"/>
    <cellStyle name="Normal 7 4 3 3 2 2 2 4 3 3" xfId="24002" xr:uid="{00000000-0005-0000-0000-0000466C0000}"/>
    <cellStyle name="Normal 7 4 3 3 2 2 2 4 4" xfId="11623" xr:uid="{00000000-0005-0000-0000-0000476C0000}"/>
    <cellStyle name="Normal 7 4 3 3 2 2 2 4 4 2" xfId="30068" xr:uid="{00000000-0005-0000-0000-0000486C0000}"/>
    <cellStyle name="Normal 7 4 3 3 2 2 2 4 5" xfId="19422" xr:uid="{00000000-0005-0000-0000-0000496C0000}"/>
    <cellStyle name="Normal 7 4 3 3 2 2 2 5" xfId="4309" xr:uid="{00000000-0005-0000-0000-00004A6C0000}"/>
    <cellStyle name="Normal 7 4 3 3 2 2 2 5 2" xfId="11626" xr:uid="{00000000-0005-0000-0000-00004B6C0000}"/>
    <cellStyle name="Normal 7 4 3 3 2 2 2 5 2 2" xfId="30512" xr:uid="{00000000-0005-0000-0000-00004C6C0000}"/>
    <cellStyle name="Normal 7 4 3 3 2 2 2 5 3" xfId="20217" xr:uid="{00000000-0005-0000-0000-00004D6C0000}"/>
    <cellStyle name="Normal 7 4 3 3 2 2 2 6" xfId="6606" xr:uid="{00000000-0005-0000-0000-00004E6C0000}"/>
    <cellStyle name="Normal 7 4 3 3 2 2 2 6 2" xfId="11627" xr:uid="{00000000-0005-0000-0000-00004F6C0000}"/>
    <cellStyle name="Normal 7 4 3 3 2 2 2 6 2 2" xfId="31834" xr:uid="{00000000-0005-0000-0000-0000506C0000}"/>
    <cellStyle name="Normal 7 4 3 3 2 2 2 6 3" xfId="22514" xr:uid="{00000000-0005-0000-0000-0000516C0000}"/>
    <cellStyle name="Normal 7 4 3 3 2 2 2 7" xfId="11610" xr:uid="{00000000-0005-0000-0000-0000526C0000}"/>
    <cellStyle name="Normal 7 4 3 3 2 2 2 7 2" xfId="29194" xr:uid="{00000000-0005-0000-0000-0000536C0000}"/>
    <cellStyle name="Normal 7 4 3 3 2 2 2 8" xfId="17934" xr:uid="{00000000-0005-0000-0000-0000546C0000}"/>
    <cellStyle name="Normal 7 4 3 3 2 2 3" xfId="1909" xr:uid="{00000000-0005-0000-0000-0000556C0000}"/>
    <cellStyle name="Normal 7 4 3 3 2 2 3 2" xfId="2787" xr:uid="{00000000-0005-0000-0000-0000566C0000}"/>
    <cellStyle name="Normal 7 4 3 3 2 2 3 2 2" xfId="5207" xr:uid="{00000000-0005-0000-0000-0000576C0000}"/>
    <cellStyle name="Normal 7 4 3 3 2 2 3 2 2 2" xfId="11630" xr:uid="{00000000-0005-0000-0000-0000586C0000}"/>
    <cellStyle name="Normal 7 4 3 3 2 2 3 2 2 2 2" xfId="31044" xr:uid="{00000000-0005-0000-0000-0000596C0000}"/>
    <cellStyle name="Normal 7 4 3 3 2 2 3 2 2 3" xfId="21115" xr:uid="{00000000-0005-0000-0000-00005A6C0000}"/>
    <cellStyle name="Normal 7 4 3 3 2 2 3 2 3" xfId="7504" xr:uid="{00000000-0005-0000-0000-00005B6C0000}"/>
    <cellStyle name="Normal 7 4 3 3 2 2 3 2 3 2" xfId="11631" xr:uid="{00000000-0005-0000-0000-00005C6C0000}"/>
    <cellStyle name="Normal 7 4 3 3 2 2 3 2 3 2 2" xfId="32368" xr:uid="{00000000-0005-0000-0000-00005D6C0000}"/>
    <cellStyle name="Normal 7 4 3 3 2 2 3 2 3 3" xfId="23412" xr:uid="{00000000-0005-0000-0000-00005E6C0000}"/>
    <cellStyle name="Normal 7 4 3 3 2 2 3 2 4" xfId="11629" xr:uid="{00000000-0005-0000-0000-00005F6C0000}"/>
    <cellStyle name="Normal 7 4 3 3 2 2 3 2 4 2" xfId="29726" xr:uid="{00000000-0005-0000-0000-0000606C0000}"/>
    <cellStyle name="Normal 7 4 3 3 2 2 3 2 5" xfId="18832" xr:uid="{00000000-0005-0000-0000-0000616C0000}"/>
    <cellStyle name="Normal 7 4 3 3 2 2 3 3" xfId="3602" xr:uid="{00000000-0005-0000-0000-0000626C0000}"/>
    <cellStyle name="Normal 7 4 3 3 2 2 3 3 2" xfId="5951" xr:uid="{00000000-0005-0000-0000-0000636C0000}"/>
    <cellStyle name="Normal 7 4 3 3 2 2 3 3 2 2" xfId="11633" xr:uid="{00000000-0005-0000-0000-0000646C0000}"/>
    <cellStyle name="Normal 7 4 3 3 2 2 3 3 2 2 2" xfId="31483" xr:uid="{00000000-0005-0000-0000-0000656C0000}"/>
    <cellStyle name="Normal 7 4 3 3 2 2 3 3 2 3" xfId="21859" xr:uid="{00000000-0005-0000-0000-0000666C0000}"/>
    <cellStyle name="Normal 7 4 3 3 2 2 3 3 3" xfId="8248" xr:uid="{00000000-0005-0000-0000-0000676C0000}"/>
    <cellStyle name="Normal 7 4 3 3 2 2 3 3 3 2" xfId="11634" xr:uid="{00000000-0005-0000-0000-0000686C0000}"/>
    <cellStyle name="Normal 7 4 3 3 2 2 3 3 3 2 2" xfId="32807" xr:uid="{00000000-0005-0000-0000-0000696C0000}"/>
    <cellStyle name="Normal 7 4 3 3 2 2 3 3 3 3" xfId="24156" xr:uid="{00000000-0005-0000-0000-00006A6C0000}"/>
    <cellStyle name="Normal 7 4 3 3 2 2 3 3 4" xfId="11632" xr:uid="{00000000-0005-0000-0000-00006B6C0000}"/>
    <cellStyle name="Normal 7 4 3 3 2 2 3 3 4 2" xfId="30164" xr:uid="{00000000-0005-0000-0000-00006C6C0000}"/>
    <cellStyle name="Normal 7 4 3 3 2 2 3 3 5" xfId="19576" xr:uid="{00000000-0005-0000-0000-00006D6C0000}"/>
    <cellStyle name="Normal 7 4 3 3 2 2 3 4" xfId="4463" xr:uid="{00000000-0005-0000-0000-00006E6C0000}"/>
    <cellStyle name="Normal 7 4 3 3 2 2 3 4 2" xfId="11635" xr:uid="{00000000-0005-0000-0000-00006F6C0000}"/>
    <cellStyle name="Normal 7 4 3 3 2 2 3 4 2 2" xfId="30608" xr:uid="{00000000-0005-0000-0000-0000706C0000}"/>
    <cellStyle name="Normal 7 4 3 3 2 2 3 4 3" xfId="20371" xr:uid="{00000000-0005-0000-0000-0000716C0000}"/>
    <cellStyle name="Normal 7 4 3 3 2 2 3 5" xfId="6760" xr:uid="{00000000-0005-0000-0000-0000726C0000}"/>
    <cellStyle name="Normal 7 4 3 3 2 2 3 5 2" xfId="11636" xr:uid="{00000000-0005-0000-0000-0000736C0000}"/>
    <cellStyle name="Normal 7 4 3 3 2 2 3 5 2 2" xfId="31930" xr:uid="{00000000-0005-0000-0000-0000746C0000}"/>
    <cellStyle name="Normal 7 4 3 3 2 2 3 5 3" xfId="22668" xr:uid="{00000000-0005-0000-0000-0000756C0000}"/>
    <cellStyle name="Normal 7 4 3 3 2 2 3 6" xfId="11628" xr:uid="{00000000-0005-0000-0000-0000766C0000}"/>
    <cellStyle name="Normal 7 4 3 3 2 2 3 6 2" xfId="29290" xr:uid="{00000000-0005-0000-0000-0000776C0000}"/>
    <cellStyle name="Normal 7 4 3 3 2 2 3 7" xfId="18088" xr:uid="{00000000-0005-0000-0000-0000786C0000}"/>
    <cellStyle name="Normal 7 4 3 3 2 2 4" xfId="2479" xr:uid="{00000000-0005-0000-0000-0000796C0000}"/>
    <cellStyle name="Normal 7 4 3 3 2 2 4 2" xfId="4899" xr:uid="{00000000-0005-0000-0000-00007A6C0000}"/>
    <cellStyle name="Normal 7 4 3 3 2 2 4 2 2" xfId="11638" xr:uid="{00000000-0005-0000-0000-00007B6C0000}"/>
    <cellStyle name="Normal 7 4 3 3 2 2 4 2 2 2" xfId="30853" xr:uid="{00000000-0005-0000-0000-00007C6C0000}"/>
    <cellStyle name="Normal 7 4 3 3 2 2 4 2 3" xfId="20807" xr:uid="{00000000-0005-0000-0000-00007D6C0000}"/>
    <cellStyle name="Normal 7 4 3 3 2 2 4 3" xfId="7196" xr:uid="{00000000-0005-0000-0000-00007E6C0000}"/>
    <cellStyle name="Normal 7 4 3 3 2 2 4 3 2" xfId="11639" xr:uid="{00000000-0005-0000-0000-00007F6C0000}"/>
    <cellStyle name="Normal 7 4 3 3 2 2 4 3 2 2" xfId="32177" xr:uid="{00000000-0005-0000-0000-0000806C0000}"/>
    <cellStyle name="Normal 7 4 3 3 2 2 4 3 3" xfId="23104" xr:uid="{00000000-0005-0000-0000-0000816C0000}"/>
    <cellStyle name="Normal 7 4 3 3 2 2 4 4" xfId="11637" xr:uid="{00000000-0005-0000-0000-0000826C0000}"/>
    <cellStyle name="Normal 7 4 3 3 2 2 4 4 2" xfId="29535" xr:uid="{00000000-0005-0000-0000-0000836C0000}"/>
    <cellStyle name="Normal 7 4 3 3 2 2 4 5" xfId="18524" xr:uid="{00000000-0005-0000-0000-0000846C0000}"/>
    <cellStyle name="Normal 7 4 3 3 2 2 5" xfId="3294" xr:uid="{00000000-0005-0000-0000-0000856C0000}"/>
    <cellStyle name="Normal 7 4 3 3 2 2 5 2" xfId="5643" xr:uid="{00000000-0005-0000-0000-0000866C0000}"/>
    <cellStyle name="Normal 7 4 3 3 2 2 5 2 2" xfId="11641" xr:uid="{00000000-0005-0000-0000-0000876C0000}"/>
    <cellStyle name="Normal 7 4 3 3 2 2 5 2 2 2" xfId="31291" xr:uid="{00000000-0005-0000-0000-0000886C0000}"/>
    <cellStyle name="Normal 7 4 3 3 2 2 5 2 3" xfId="21551" xr:uid="{00000000-0005-0000-0000-0000896C0000}"/>
    <cellStyle name="Normal 7 4 3 3 2 2 5 3" xfId="7940" xr:uid="{00000000-0005-0000-0000-00008A6C0000}"/>
    <cellStyle name="Normal 7 4 3 3 2 2 5 3 2" xfId="11642" xr:uid="{00000000-0005-0000-0000-00008B6C0000}"/>
    <cellStyle name="Normal 7 4 3 3 2 2 5 3 2 2" xfId="32615" xr:uid="{00000000-0005-0000-0000-00008C6C0000}"/>
    <cellStyle name="Normal 7 4 3 3 2 2 5 3 3" xfId="23848" xr:uid="{00000000-0005-0000-0000-00008D6C0000}"/>
    <cellStyle name="Normal 7 4 3 3 2 2 5 4" xfId="11640" xr:uid="{00000000-0005-0000-0000-00008E6C0000}"/>
    <cellStyle name="Normal 7 4 3 3 2 2 5 4 2" xfId="29973" xr:uid="{00000000-0005-0000-0000-00008F6C0000}"/>
    <cellStyle name="Normal 7 4 3 3 2 2 5 5" xfId="19268" xr:uid="{00000000-0005-0000-0000-0000906C0000}"/>
    <cellStyle name="Normal 7 4 3 3 2 2 6" xfId="4155" xr:uid="{00000000-0005-0000-0000-0000916C0000}"/>
    <cellStyle name="Normal 7 4 3 3 2 2 6 2" xfId="11643" xr:uid="{00000000-0005-0000-0000-0000926C0000}"/>
    <cellStyle name="Normal 7 4 3 3 2 2 6 2 2" xfId="30416" xr:uid="{00000000-0005-0000-0000-0000936C0000}"/>
    <cellStyle name="Normal 7 4 3 3 2 2 6 3" xfId="20063" xr:uid="{00000000-0005-0000-0000-0000946C0000}"/>
    <cellStyle name="Normal 7 4 3 3 2 2 7" xfId="6452" xr:uid="{00000000-0005-0000-0000-0000956C0000}"/>
    <cellStyle name="Normal 7 4 3 3 2 2 7 2" xfId="11644" xr:uid="{00000000-0005-0000-0000-0000966C0000}"/>
    <cellStyle name="Normal 7 4 3 3 2 2 7 2 2" xfId="31738" xr:uid="{00000000-0005-0000-0000-0000976C0000}"/>
    <cellStyle name="Normal 7 4 3 3 2 2 7 3" xfId="22360" xr:uid="{00000000-0005-0000-0000-0000986C0000}"/>
    <cellStyle name="Normal 7 4 3 3 2 2 8" xfId="11609" xr:uid="{00000000-0005-0000-0000-0000996C0000}"/>
    <cellStyle name="Normal 7 4 3 3 2 2 8 2" xfId="29099" xr:uid="{00000000-0005-0000-0000-00009A6C0000}"/>
    <cellStyle name="Normal 7 4 3 3 2 2 9" xfId="17780" xr:uid="{00000000-0005-0000-0000-00009B6C0000}"/>
    <cellStyle name="Normal 7 4 3 3 2 3" xfId="1651" xr:uid="{00000000-0005-0000-0000-00009C6C0000}"/>
    <cellStyle name="Normal 7 4 3 3 2 3 2" xfId="1981" xr:uid="{00000000-0005-0000-0000-00009D6C0000}"/>
    <cellStyle name="Normal 7 4 3 3 2 3 2 2" xfId="2859" xr:uid="{00000000-0005-0000-0000-00009E6C0000}"/>
    <cellStyle name="Normal 7 4 3 3 2 3 2 2 2" xfId="5279" xr:uid="{00000000-0005-0000-0000-00009F6C0000}"/>
    <cellStyle name="Normal 7 4 3 3 2 3 2 2 2 2" xfId="11648" xr:uid="{00000000-0005-0000-0000-0000A06C0000}"/>
    <cellStyle name="Normal 7 4 3 3 2 3 2 2 2 2 2" xfId="31087" xr:uid="{00000000-0005-0000-0000-0000A16C0000}"/>
    <cellStyle name="Normal 7 4 3 3 2 3 2 2 2 3" xfId="21187" xr:uid="{00000000-0005-0000-0000-0000A26C0000}"/>
    <cellStyle name="Normal 7 4 3 3 2 3 2 2 3" xfId="7576" xr:uid="{00000000-0005-0000-0000-0000A36C0000}"/>
    <cellStyle name="Normal 7 4 3 3 2 3 2 2 3 2" xfId="11649" xr:uid="{00000000-0005-0000-0000-0000A46C0000}"/>
    <cellStyle name="Normal 7 4 3 3 2 3 2 2 3 2 2" xfId="32411" xr:uid="{00000000-0005-0000-0000-0000A56C0000}"/>
    <cellStyle name="Normal 7 4 3 3 2 3 2 2 3 3" xfId="23484" xr:uid="{00000000-0005-0000-0000-0000A66C0000}"/>
    <cellStyle name="Normal 7 4 3 3 2 3 2 2 4" xfId="11647" xr:uid="{00000000-0005-0000-0000-0000A76C0000}"/>
    <cellStyle name="Normal 7 4 3 3 2 3 2 2 4 2" xfId="29769" xr:uid="{00000000-0005-0000-0000-0000A86C0000}"/>
    <cellStyle name="Normal 7 4 3 3 2 3 2 2 5" xfId="18904" xr:uid="{00000000-0005-0000-0000-0000A96C0000}"/>
    <cellStyle name="Normal 7 4 3 3 2 3 2 3" xfId="3674" xr:uid="{00000000-0005-0000-0000-0000AA6C0000}"/>
    <cellStyle name="Normal 7 4 3 3 2 3 2 3 2" xfId="6023" xr:uid="{00000000-0005-0000-0000-0000AB6C0000}"/>
    <cellStyle name="Normal 7 4 3 3 2 3 2 3 2 2" xfId="11651" xr:uid="{00000000-0005-0000-0000-0000AC6C0000}"/>
    <cellStyle name="Normal 7 4 3 3 2 3 2 3 2 2 2" xfId="31526" xr:uid="{00000000-0005-0000-0000-0000AD6C0000}"/>
    <cellStyle name="Normal 7 4 3 3 2 3 2 3 2 3" xfId="21931" xr:uid="{00000000-0005-0000-0000-0000AE6C0000}"/>
    <cellStyle name="Normal 7 4 3 3 2 3 2 3 3" xfId="8320" xr:uid="{00000000-0005-0000-0000-0000AF6C0000}"/>
    <cellStyle name="Normal 7 4 3 3 2 3 2 3 3 2" xfId="11652" xr:uid="{00000000-0005-0000-0000-0000B06C0000}"/>
    <cellStyle name="Normal 7 4 3 3 2 3 2 3 3 2 2" xfId="32850" xr:uid="{00000000-0005-0000-0000-0000B16C0000}"/>
    <cellStyle name="Normal 7 4 3 3 2 3 2 3 3 3" xfId="24228" xr:uid="{00000000-0005-0000-0000-0000B26C0000}"/>
    <cellStyle name="Normal 7 4 3 3 2 3 2 3 4" xfId="11650" xr:uid="{00000000-0005-0000-0000-0000B36C0000}"/>
    <cellStyle name="Normal 7 4 3 3 2 3 2 3 4 2" xfId="30207" xr:uid="{00000000-0005-0000-0000-0000B46C0000}"/>
    <cellStyle name="Normal 7 4 3 3 2 3 2 3 5" xfId="19648" xr:uid="{00000000-0005-0000-0000-0000B56C0000}"/>
    <cellStyle name="Normal 7 4 3 3 2 3 2 4" xfId="4535" xr:uid="{00000000-0005-0000-0000-0000B66C0000}"/>
    <cellStyle name="Normal 7 4 3 3 2 3 2 4 2" xfId="11653" xr:uid="{00000000-0005-0000-0000-0000B76C0000}"/>
    <cellStyle name="Normal 7 4 3 3 2 3 2 4 2 2" xfId="30651" xr:uid="{00000000-0005-0000-0000-0000B86C0000}"/>
    <cellStyle name="Normal 7 4 3 3 2 3 2 4 3" xfId="20443" xr:uid="{00000000-0005-0000-0000-0000B96C0000}"/>
    <cellStyle name="Normal 7 4 3 3 2 3 2 5" xfId="6832" xr:uid="{00000000-0005-0000-0000-0000BA6C0000}"/>
    <cellStyle name="Normal 7 4 3 3 2 3 2 5 2" xfId="11654" xr:uid="{00000000-0005-0000-0000-0000BB6C0000}"/>
    <cellStyle name="Normal 7 4 3 3 2 3 2 5 2 2" xfId="31973" xr:uid="{00000000-0005-0000-0000-0000BC6C0000}"/>
    <cellStyle name="Normal 7 4 3 3 2 3 2 5 3" xfId="22740" xr:uid="{00000000-0005-0000-0000-0000BD6C0000}"/>
    <cellStyle name="Normal 7 4 3 3 2 3 2 6" xfId="11646" xr:uid="{00000000-0005-0000-0000-0000BE6C0000}"/>
    <cellStyle name="Normal 7 4 3 3 2 3 2 6 2" xfId="29333" xr:uid="{00000000-0005-0000-0000-0000BF6C0000}"/>
    <cellStyle name="Normal 7 4 3 3 2 3 2 7" xfId="18160" xr:uid="{00000000-0005-0000-0000-0000C06C0000}"/>
    <cellStyle name="Normal 7 4 3 3 2 3 3" xfId="2551" xr:uid="{00000000-0005-0000-0000-0000C16C0000}"/>
    <cellStyle name="Normal 7 4 3 3 2 3 3 2" xfId="4971" xr:uid="{00000000-0005-0000-0000-0000C26C0000}"/>
    <cellStyle name="Normal 7 4 3 3 2 3 3 2 2" xfId="11656" xr:uid="{00000000-0005-0000-0000-0000C36C0000}"/>
    <cellStyle name="Normal 7 4 3 3 2 3 3 2 2 2" xfId="30896" xr:uid="{00000000-0005-0000-0000-0000C46C0000}"/>
    <cellStyle name="Normal 7 4 3 3 2 3 3 2 3" xfId="20879" xr:uid="{00000000-0005-0000-0000-0000C56C0000}"/>
    <cellStyle name="Normal 7 4 3 3 2 3 3 3" xfId="7268" xr:uid="{00000000-0005-0000-0000-0000C66C0000}"/>
    <cellStyle name="Normal 7 4 3 3 2 3 3 3 2" xfId="11657" xr:uid="{00000000-0005-0000-0000-0000C76C0000}"/>
    <cellStyle name="Normal 7 4 3 3 2 3 3 3 2 2" xfId="32220" xr:uid="{00000000-0005-0000-0000-0000C86C0000}"/>
    <cellStyle name="Normal 7 4 3 3 2 3 3 3 3" xfId="23176" xr:uid="{00000000-0005-0000-0000-0000C96C0000}"/>
    <cellStyle name="Normal 7 4 3 3 2 3 3 4" xfId="11655" xr:uid="{00000000-0005-0000-0000-0000CA6C0000}"/>
    <cellStyle name="Normal 7 4 3 3 2 3 3 4 2" xfId="29578" xr:uid="{00000000-0005-0000-0000-0000CB6C0000}"/>
    <cellStyle name="Normal 7 4 3 3 2 3 3 5" xfId="18596" xr:uid="{00000000-0005-0000-0000-0000CC6C0000}"/>
    <cellStyle name="Normal 7 4 3 3 2 3 4" xfId="3366" xr:uid="{00000000-0005-0000-0000-0000CD6C0000}"/>
    <cellStyle name="Normal 7 4 3 3 2 3 4 2" xfId="5715" xr:uid="{00000000-0005-0000-0000-0000CE6C0000}"/>
    <cellStyle name="Normal 7 4 3 3 2 3 4 2 2" xfId="11659" xr:uid="{00000000-0005-0000-0000-0000CF6C0000}"/>
    <cellStyle name="Normal 7 4 3 3 2 3 4 2 2 2" xfId="31334" xr:uid="{00000000-0005-0000-0000-0000D06C0000}"/>
    <cellStyle name="Normal 7 4 3 3 2 3 4 2 3" xfId="21623" xr:uid="{00000000-0005-0000-0000-0000D16C0000}"/>
    <cellStyle name="Normal 7 4 3 3 2 3 4 3" xfId="8012" xr:uid="{00000000-0005-0000-0000-0000D26C0000}"/>
    <cellStyle name="Normal 7 4 3 3 2 3 4 3 2" xfId="11660" xr:uid="{00000000-0005-0000-0000-0000D36C0000}"/>
    <cellStyle name="Normal 7 4 3 3 2 3 4 3 2 2" xfId="32658" xr:uid="{00000000-0005-0000-0000-0000D46C0000}"/>
    <cellStyle name="Normal 7 4 3 3 2 3 4 3 3" xfId="23920" xr:uid="{00000000-0005-0000-0000-0000D56C0000}"/>
    <cellStyle name="Normal 7 4 3 3 2 3 4 4" xfId="11658" xr:uid="{00000000-0005-0000-0000-0000D66C0000}"/>
    <cellStyle name="Normal 7 4 3 3 2 3 4 4 2" xfId="30016" xr:uid="{00000000-0005-0000-0000-0000D76C0000}"/>
    <cellStyle name="Normal 7 4 3 3 2 3 4 5" xfId="19340" xr:uid="{00000000-0005-0000-0000-0000D86C0000}"/>
    <cellStyle name="Normal 7 4 3 3 2 3 5" xfId="4227" xr:uid="{00000000-0005-0000-0000-0000D96C0000}"/>
    <cellStyle name="Normal 7 4 3 3 2 3 5 2" xfId="11661" xr:uid="{00000000-0005-0000-0000-0000DA6C0000}"/>
    <cellStyle name="Normal 7 4 3 3 2 3 5 2 2" xfId="30459" xr:uid="{00000000-0005-0000-0000-0000DB6C0000}"/>
    <cellStyle name="Normal 7 4 3 3 2 3 5 3" xfId="20135" xr:uid="{00000000-0005-0000-0000-0000DC6C0000}"/>
    <cellStyle name="Normal 7 4 3 3 2 3 6" xfId="6524" xr:uid="{00000000-0005-0000-0000-0000DD6C0000}"/>
    <cellStyle name="Normal 7 4 3 3 2 3 6 2" xfId="11662" xr:uid="{00000000-0005-0000-0000-0000DE6C0000}"/>
    <cellStyle name="Normal 7 4 3 3 2 3 6 2 2" xfId="31781" xr:uid="{00000000-0005-0000-0000-0000DF6C0000}"/>
    <cellStyle name="Normal 7 4 3 3 2 3 6 3" xfId="22432" xr:uid="{00000000-0005-0000-0000-0000E06C0000}"/>
    <cellStyle name="Normal 7 4 3 3 2 3 7" xfId="11645" xr:uid="{00000000-0005-0000-0000-0000E16C0000}"/>
    <cellStyle name="Normal 7 4 3 3 2 3 7 2" xfId="29142" xr:uid="{00000000-0005-0000-0000-0000E26C0000}"/>
    <cellStyle name="Normal 7 4 3 3 2 3 8" xfId="17852" xr:uid="{00000000-0005-0000-0000-0000E36C0000}"/>
    <cellStyle name="Normal 7 4 3 3 2 4" xfId="1827" xr:uid="{00000000-0005-0000-0000-0000E46C0000}"/>
    <cellStyle name="Normal 7 4 3 3 2 4 2" xfId="2705" xr:uid="{00000000-0005-0000-0000-0000E56C0000}"/>
    <cellStyle name="Normal 7 4 3 3 2 4 2 2" xfId="5125" xr:uid="{00000000-0005-0000-0000-0000E66C0000}"/>
    <cellStyle name="Normal 7 4 3 3 2 4 2 2 2" xfId="11665" xr:uid="{00000000-0005-0000-0000-0000E76C0000}"/>
    <cellStyle name="Normal 7 4 3 3 2 4 2 2 2 2" xfId="30991" xr:uid="{00000000-0005-0000-0000-0000E86C0000}"/>
    <cellStyle name="Normal 7 4 3 3 2 4 2 2 3" xfId="21033" xr:uid="{00000000-0005-0000-0000-0000E96C0000}"/>
    <cellStyle name="Normal 7 4 3 3 2 4 2 3" xfId="7422" xr:uid="{00000000-0005-0000-0000-0000EA6C0000}"/>
    <cellStyle name="Normal 7 4 3 3 2 4 2 3 2" xfId="11666" xr:uid="{00000000-0005-0000-0000-0000EB6C0000}"/>
    <cellStyle name="Normal 7 4 3 3 2 4 2 3 2 2" xfId="32315" xr:uid="{00000000-0005-0000-0000-0000EC6C0000}"/>
    <cellStyle name="Normal 7 4 3 3 2 4 2 3 3" xfId="23330" xr:uid="{00000000-0005-0000-0000-0000ED6C0000}"/>
    <cellStyle name="Normal 7 4 3 3 2 4 2 4" xfId="11664" xr:uid="{00000000-0005-0000-0000-0000EE6C0000}"/>
    <cellStyle name="Normal 7 4 3 3 2 4 2 4 2" xfId="29673" xr:uid="{00000000-0005-0000-0000-0000EF6C0000}"/>
    <cellStyle name="Normal 7 4 3 3 2 4 2 5" xfId="18750" xr:uid="{00000000-0005-0000-0000-0000F06C0000}"/>
    <cellStyle name="Normal 7 4 3 3 2 4 3" xfId="3520" xr:uid="{00000000-0005-0000-0000-0000F16C0000}"/>
    <cellStyle name="Normal 7 4 3 3 2 4 3 2" xfId="5869" xr:uid="{00000000-0005-0000-0000-0000F26C0000}"/>
    <cellStyle name="Normal 7 4 3 3 2 4 3 2 2" xfId="11668" xr:uid="{00000000-0005-0000-0000-0000F36C0000}"/>
    <cellStyle name="Normal 7 4 3 3 2 4 3 2 2 2" xfId="31430" xr:uid="{00000000-0005-0000-0000-0000F46C0000}"/>
    <cellStyle name="Normal 7 4 3 3 2 4 3 2 3" xfId="21777" xr:uid="{00000000-0005-0000-0000-0000F56C0000}"/>
    <cellStyle name="Normal 7 4 3 3 2 4 3 3" xfId="8166" xr:uid="{00000000-0005-0000-0000-0000F66C0000}"/>
    <cellStyle name="Normal 7 4 3 3 2 4 3 3 2" xfId="11669" xr:uid="{00000000-0005-0000-0000-0000F76C0000}"/>
    <cellStyle name="Normal 7 4 3 3 2 4 3 3 2 2" xfId="32754" xr:uid="{00000000-0005-0000-0000-0000F86C0000}"/>
    <cellStyle name="Normal 7 4 3 3 2 4 3 3 3" xfId="24074" xr:uid="{00000000-0005-0000-0000-0000F96C0000}"/>
    <cellStyle name="Normal 7 4 3 3 2 4 3 4" xfId="11667" xr:uid="{00000000-0005-0000-0000-0000FA6C0000}"/>
    <cellStyle name="Normal 7 4 3 3 2 4 3 4 2" xfId="30111" xr:uid="{00000000-0005-0000-0000-0000FB6C0000}"/>
    <cellStyle name="Normal 7 4 3 3 2 4 3 5" xfId="19494" xr:uid="{00000000-0005-0000-0000-0000FC6C0000}"/>
    <cellStyle name="Normal 7 4 3 3 2 4 4" xfId="4381" xr:uid="{00000000-0005-0000-0000-0000FD6C0000}"/>
    <cellStyle name="Normal 7 4 3 3 2 4 4 2" xfId="11670" xr:uid="{00000000-0005-0000-0000-0000FE6C0000}"/>
    <cellStyle name="Normal 7 4 3 3 2 4 4 2 2" xfId="30555" xr:uid="{00000000-0005-0000-0000-0000FF6C0000}"/>
    <cellStyle name="Normal 7 4 3 3 2 4 4 3" xfId="20289" xr:uid="{00000000-0005-0000-0000-0000006D0000}"/>
    <cellStyle name="Normal 7 4 3 3 2 4 5" xfId="6678" xr:uid="{00000000-0005-0000-0000-0000016D0000}"/>
    <cellStyle name="Normal 7 4 3 3 2 4 5 2" xfId="11671" xr:uid="{00000000-0005-0000-0000-0000026D0000}"/>
    <cellStyle name="Normal 7 4 3 3 2 4 5 2 2" xfId="31877" xr:uid="{00000000-0005-0000-0000-0000036D0000}"/>
    <cellStyle name="Normal 7 4 3 3 2 4 5 3" xfId="22586" xr:uid="{00000000-0005-0000-0000-0000046D0000}"/>
    <cellStyle name="Normal 7 4 3 3 2 4 6" xfId="11663" xr:uid="{00000000-0005-0000-0000-0000056D0000}"/>
    <cellStyle name="Normal 7 4 3 3 2 4 6 2" xfId="29237" xr:uid="{00000000-0005-0000-0000-0000066D0000}"/>
    <cellStyle name="Normal 7 4 3 3 2 4 7" xfId="18006" xr:uid="{00000000-0005-0000-0000-0000076D0000}"/>
    <cellStyle name="Normal 7 4 3 3 2 5" xfId="2159" xr:uid="{00000000-0005-0000-0000-0000086D0000}"/>
    <cellStyle name="Normal 7 4 3 3 2 5 2" xfId="3013" xr:uid="{00000000-0005-0000-0000-0000096D0000}"/>
    <cellStyle name="Normal 7 4 3 3 2 5 2 2" xfId="5433" xr:uid="{00000000-0005-0000-0000-00000A6D0000}"/>
    <cellStyle name="Normal 7 4 3 3 2 5 2 2 2" xfId="11674" xr:uid="{00000000-0005-0000-0000-00000B6D0000}"/>
    <cellStyle name="Normal 7 4 3 3 2 5 2 2 2 2" xfId="31182" xr:uid="{00000000-0005-0000-0000-00000C6D0000}"/>
    <cellStyle name="Normal 7 4 3 3 2 5 2 2 3" xfId="21341" xr:uid="{00000000-0005-0000-0000-00000D6D0000}"/>
    <cellStyle name="Normal 7 4 3 3 2 5 2 3" xfId="7730" xr:uid="{00000000-0005-0000-0000-00000E6D0000}"/>
    <cellStyle name="Normal 7 4 3 3 2 5 2 3 2" xfId="11675" xr:uid="{00000000-0005-0000-0000-00000F6D0000}"/>
    <cellStyle name="Normal 7 4 3 3 2 5 2 3 2 2" xfId="32506" xr:uid="{00000000-0005-0000-0000-0000106D0000}"/>
    <cellStyle name="Normal 7 4 3 3 2 5 2 3 3" xfId="23638" xr:uid="{00000000-0005-0000-0000-0000116D0000}"/>
    <cellStyle name="Normal 7 4 3 3 2 5 2 4" xfId="11673" xr:uid="{00000000-0005-0000-0000-0000126D0000}"/>
    <cellStyle name="Normal 7 4 3 3 2 5 2 4 2" xfId="29864" xr:uid="{00000000-0005-0000-0000-0000136D0000}"/>
    <cellStyle name="Normal 7 4 3 3 2 5 2 5" xfId="19058" xr:uid="{00000000-0005-0000-0000-0000146D0000}"/>
    <cellStyle name="Normal 7 4 3 3 2 5 3" xfId="3852" xr:uid="{00000000-0005-0000-0000-0000156D0000}"/>
    <cellStyle name="Normal 7 4 3 3 2 5 3 2" xfId="6177" xr:uid="{00000000-0005-0000-0000-0000166D0000}"/>
    <cellStyle name="Normal 7 4 3 3 2 5 3 2 2" xfId="11677" xr:uid="{00000000-0005-0000-0000-0000176D0000}"/>
    <cellStyle name="Normal 7 4 3 3 2 5 3 2 2 2" xfId="31621" xr:uid="{00000000-0005-0000-0000-0000186D0000}"/>
    <cellStyle name="Normal 7 4 3 3 2 5 3 2 3" xfId="22085" xr:uid="{00000000-0005-0000-0000-0000196D0000}"/>
    <cellStyle name="Normal 7 4 3 3 2 5 3 3" xfId="8474" xr:uid="{00000000-0005-0000-0000-00001A6D0000}"/>
    <cellStyle name="Normal 7 4 3 3 2 5 3 3 2" xfId="11678" xr:uid="{00000000-0005-0000-0000-00001B6D0000}"/>
    <cellStyle name="Normal 7 4 3 3 2 5 3 3 2 2" xfId="32945" xr:uid="{00000000-0005-0000-0000-00001C6D0000}"/>
    <cellStyle name="Normal 7 4 3 3 2 5 3 3 3" xfId="24382" xr:uid="{00000000-0005-0000-0000-00001D6D0000}"/>
    <cellStyle name="Normal 7 4 3 3 2 5 3 4" xfId="11676" xr:uid="{00000000-0005-0000-0000-00001E6D0000}"/>
    <cellStyle name="Normal 7 4 3 3 2 5 3 4 2" xfId="30302" xr:uid="{00000000-0005-0000-0000-00001F6D0000}"/>
    <cellStyle name="Normal 7 4 3 3 2 5 3 5" xfId="19802" xr:uid="{00000000-0005-0000-0000-0000206D0000}"/>
    <cellStyle name="Normal 7 4 3 3 2 5 4" xfId="4689" xr:uid="{00000000-0005-0000-0000-0000216D0000}"/>
    <cellStyle name="Normal 7 4 3 3 2 5 4 2" xfId="11679" xr:uid="{00000000-0005-0000-0000-0000226D0000}"/>
    <cellStyle name="Normal 7 4 3 3 2 5 4 2 2" xfId="30746" xr:uid="{00000000-0005-0000-0000-0000236D0000}"/>
    <cellStyle name="Normal 7 4 3 3 2 5 4 3" xfId="20597" xr:uid="{00000000-0005-0000-0000-0000246D0000}"/>
    <cellStyle name="Normal 7 4 3 3 2 5 5" xfId="6986" xr:uid="{00000000-0005-0000-0000-0000256D0000}"/>
    <cellStyle name="Normal 7 4 3 3 2 5 5 2" xfId="11680" xr:uid="{00000000-0005-0000-0000-0000266D0000}"/>
    <cellStyle name="Normal 7 4 3 3 2 5 5 2 2" xfId="32068" xr:uid="{00000000-0005-0000-0000-0000276D0000}"/>
    <cellStyle name="Normal 7 4 3 3 2 5 5 3" xfId="22894" xr:uid="{00000000-0005-0000-0000-0000286D0000}"/>
    <cellStyle name="Normal 7 4 3 3 2 5 6" xfId="11672" xr:uid="{00000000-0005-0000-0000-0000296D0000}"/>
    <cellStyle name="Normal 7 4 3 3 2 5 6 2" xfId="29428" xr:uid="{00000000-0005-0000-0000-00002A6D0000}"/>
    <cellStyle name="Normal 7 4 3 3 2 5 7" xfId="18314" xr:uid="{00000000-0005-0000-0000-00002B6D0000}"/>
    <cellStyle name="Normal 7 4 3 3 2 6" xfId="2390" xr:uid="{00000000-0005-0000-0000-00002C6D0000}"/>
    <cellStyle name="Normal 7 4 3 3 2 6 2" xfId="4817" xr:uid="{00000000-0005-0000-0000-00002D6D0000}"/>
    <cellStyle name="Normal 7 4 3 3 2 6 2 2" xfId="11682" xr:uid="{00000000-0005-0000-0000-00002E6D0000}"/>
    <cellStyle name="Normal 7 4 3 3 2 6 2 2 2" xfId="30800" xr:uid="{00000000-0005-0000-0000-00002F6D0000}"/>
    <cellStyle name="Normal 7 4 3 3 2 6 2 3" xfId="20725" xr:uid="{00000000-0005-0000-0000-0000306D0000}"/>
    <cellStyle name="Normal 7 4 3 3 2 6 3" xfId="7114" xr:uid="{00000000-0005-0000-0000-0000316D0000}"/>
    <cellStyle name="Normal 7 4 3 3 2 6 3 2" xfId="11683" xr:uid="{00000000-0005-0000-0000-0000326D0000}"/>
    <cellStyle name="Normal 7 4 3 3 2 6 3 2 2" xfId="32124" xr:uid="{00000000-0005-0000-0000-0000336D0000}"/>
    <cellStyle name="Normal 7 4 3 3 2 6 3 3" xfId="23022" xr:uid="{00000000-0005-0000-0000-0000346D0000}"/>
    <cellStyle name="Normal 7 4 3 3 2 6 4" xfId="11681" xr:uid="{00000000-0005-0000-0000-0000356D0000}"/>
    <cellStyle name="Normal 7 4 3 3 2 6 4 2" xfId="29482" xr:uid="{00000000-0005-0000-0000-0000366D0000}"/>
    <cellStyle name="Normal 7 4 3 3 2 6 5" xfId="18442" xr:uid="{00000000-0005-0000-0000-0000376D0000}"/>
    <cellStyle name="Normal 7 4 3 3 2 7" xfId="3180" xr:uid="{00000000-0005-0000-0000-0000386D0000}"/>
    <cellStyle name="Normal 7 4 3 3 2 7 2" xfId="5561" xr:uid="{00000000-0005-0000-0000-0000396D0000}"/>
    <cellStyle name="Normal 7 4 3 3 2 7 2 2" xfId="11685" xr:uid="{00000000-0005-0000-0000-00003A6D0000}"/>
    <cellStyle name="Normal 7 4 3 3 2 7 2 2 2" xfId="31238" xr:uid="{00000000-0005-0000-0000-00003B6D0000}"/>
    <cellStyle name="Normal 7 4 3 3 2 7 2 3" xfId="21469" xr:uid="{00000000-0005-0000-0000-00003C6D0000}"/>
    <cellStyle name="Normal 7 4 3 3 2 7 3" xfId="7858" xr:uid="{00000000-0005-0000-0000-00003D6D0000}"/>
    <cellStyle name="Normal 7 4 3 3 2 7 3 2" xfId="11686" xr:uid="{00000000-0005-0000-0000-00003E6D0000}"/>
    <cellStyle name="Normal 7 4 3 3 2 7 3 2 2" xfId="32562" xr:uid="{00000000-0005-0000-0000-00003F6D0000}"/>
    <cellStyle name="Normal 7 4 3 3 2 7 3 3" xfId="23766" xr:uid="{00000000-0005-0000-0000-0000406D0000}"/>
    <cellStyle name="Normal 7 4 3 3 2 7 4" xfId="11684" xr:uid="{00000000-0005-0000-0000-0000416D0000}"/>
    <cellStyle name="Normal 7 4 3 3 2 7 4 2" xfId="29920" xr:uid="{00000000-0005-0000-0000-0000426D0000}"/>
    <cellStyle name="Normal 7 4 3 3 2 7 5" xfId="19186" xr:uid="{00000000-0005-0000-0000-0000436D0000}"/>
    <cellStyle name="Normal 7 4 3 3 2 8" xfId="4073" xr:uid="{00000000-0005-0000-0000-0000446D0000}"/>
    <cellStyle name="Normal 7 4 3 3 2 8 2" xfId="11687" xr:uid="{00000000-0005-0000-0000-0000456D0000}"/>
    <cellStyle name="Normal 7 4 3 3 2 8 2 2" xfId="30363" xr:uid="{00000000-0005-0000-0000-0000466D0000}"/>
    <cellStyle name="Normal 7 4 3 3 2 8 3" xfId="19981" xr:uid="{00000000-0005-0000-0000-0000476D0000}"/>
    <cellStyle name="Normal 7 4 3 3 2 9" xfId="6370" xr:uid="{00000000-0005-0000-0000-0000486D0000}"/>
    <cellStyle name="Normal 7 4 3 3 2 9 2" xfId="11688" xr:uid="{00000000-0005-0000-0000-0000496D0000}"/>
    <cellStyle name="Normal 7 4 3 3 2 9 2 2" xfId="31685" xr:uid="{00000000-0005-0000-0000-00004A6D0000}"/>
    <cellStyle name="Normal 7 4 3 3 2 9 3" xfId="22278" xr:uid="{00000000-0005-0000-0000-00004B6D0000}"/>
    <cellStyle name="Normal 7 4 3 3 3" xfId="11607" xr:uid="{00000000-0005-0000-0000-00004C6D0000}"/>
    <cellStyle name="Normal 7 4 3 4" xfId="1346" xr:uid="{00000000-0005-0000-0000-00004D6D0000}"/>
    <cellStyle name="Normal 7 4 3 4 10" xfId="11689" xr:uid="{00000000-0005-0000-0000-00004E6D0000}"/>
    <cellStyle name="Normal 7 4 3 4 10 2" xfId="29047" xr:uid="{00000000-0005-0000-0000-00004F6D0000}"/>
    <cellStyle name="Normal 7 4 3 4 11" xfId="17699" xr:uid="{00000000-0005-0000-0000-0000506D0000}"/>
    <cellStyle name="Normal 7 4 3 4 2" xfId="1505" xr:uid="{00000000-0005-0000-0000-0000516D0000}"/>
    <cellStyle name="Normal 7 4 3 4 2 2" xfId="1752" xr:uid="{00000000-0005-0000-0000-0000526D0000}"/>
    <cellStyle name="Normal 7 4 3 4 2 2 2" xfId="2064" xr:uid="{00000000-0005-0000-0000-0000536D0000}"/>
    <cellStyle name="Normal 7 4 3 4 2 2 2 2" xfId="2942" xr:uid="{00000000-0005-0000-0000-0000546D0000}"/>
    <cellStyle name="Normal 7 4 3 4 2 2 2 2 2" xfId="5362" xr:uid="{00000000-0005-0000-0000-0000556D0000}"/>
    <cellStyle name="Normal 7 4 3 4 2 2 2 2 2 2" xfId="11694" xr:uid="{00000000-0005-0000-0000-0000566D0000}"/>
    <cellStyle name="Normal 7 4 3 4 2 2 2 2 2 2 2" xfId="31140" xr:uid="{00000000-0005-0000-0000-0000576D0000}"/>
    <cellStyle name="Normal 7 4 3 4 2 2 2 2 2 3" xfId="21270" xr:uid="{00000000-0005-0000-0000-0000586D0000}"/>
    <cellStyle name="Normal 7 4 3 4 2 2 2 2 3" xfId="7659" xr:uid="{00000000-0005-0000-0000-0000596D0000}"/>
    <cellStyle name="Normal 7 4 3 4 2 2 2 2 3 2" xfId="11695" xr:uid="{00000000-0005-0000-0000-00005A6D0000}"/>
    <cellStyle name="Normal 7 4 3 4 2 2 2 2 3 2 2" xfId="32464" xr:uid="{00000000-0005-0000-0000-00005B6D0000}"/>
    <cellStyle name="Normal 7 4 3 4 2 2 2 2 3 3" xfId="23567" xr:uid="{00000000-0005-0000-0000-00005C6D0000}"/>
    <cellStyle name="Normal 7 4 3 4 2 2 2 2 4" xfId="11693" xr:uid="{00000000-0005-0000-0000-00005D6D0000}"/>
    <cellStyle name="Normal 7 4 3 4 2 2 2 2 4 2" xfId="29822" xr:uid="{00000000-0005-0000-0000-00005E6D0000}"/>
    <cellStyle name="Normal 7 4 3 4 2 2 2 2 5" xfId="18987" xr:uid="{00000000-0005-0000-0000-00005F6D0000}"/>
    <cellStyle name="Normal 7 4 3 4 2 2 2 3" xfId="3757" xr:uid="{00000000-0005-0000-0000-0000606D0000}"/>
    <cellStyle name="Normal 7 4 3 4 2 2 2 3 2" xfId="6106" xr:uid="{00000000-0005-0000-0000-0000616D0000}"/>
    <cellStyle name="Normal 7 4 3 4 2 2 2 3 2 2" xfId="11697" xr:uid="{00000000-0005-0000-0000-0000626D0000}"/>
    <cellStyle name="Normal 7 4 3 4 2 2 2 3 2 2 2" xfId="31579" xr:uid="{00000000-0005-0000-0000-0000636D0000}"/>
    <cellStyle name="Normal 7 4 3 4 2 2 2 3 2 3" xfId="22014" xr:uid="{00000000-0005-0000-0000-0000646D0000}"/>
    <cellStyle name="Normal 7 4 3 4 2 2 2 3 3" xfId="8403" xr:uid="{00000000-0005-0000-0000-0000656D0000}"/>
    <cellStyle name="Normal 7 4 3 4 2 2 2 3 3 2" xfId="11698" xr:uid="{00000000-0005-0000-0000-0000666D0000}"/>
    <cellStyle name="Normal 7 4 3 4 2 2 2 3 3 2 2" xfId="32903" xr:uid="{00000000-0005-0000-0000-0000676D0000}"/>
    <cellStyle name="Normal 7 4 3 4 2 2 2 3 3 3" xfId="24311" xr:uid="{00000000-0005-0000-0000-0000686D0000}"/>
    <cellStyle name="Normal 7 4 3 4 2 2 2 3 4" xfId="11696" xr:uid="{00000000-0005-0000-0000-0000696D0000}"/>
    <cellStyle name="Normal 7 4 3 4 2 2 2 3 4 2" xfId="30260" xr:uid="{00000000-0005-0000-0000-00006A6D0000}"/>
    <cellStyle name="Normal 7 4 3 4 2 2 2 3 5" xfId="19731" xr:uid="{00000000-0005-0000-0000-00006B6D0000}"/>
    <cellStyle name="Normal 7 4 3 4 2 2 2 4" xfId="4618" xr:uid="{00000000-0005-0000-0000-00006C6D0000}"/>
    <cellStyle name="Normal 7 4 3 4 2 2 2 4 2" xfId="11699" xr:uid="{00000000-0005-0000-0000-00006D6D0000}"/>
    <cellStyle name="Normal 7 4 3 4 2 2 2 4 2 2" xfId="30704" xr:uid="{00000000-0005-0000-0000-00006E6D0000}"/>
    <cellStyle name="Normal 7 4 3 4 2 2 2 4 3" xfId="20526" xr:uid="{00000000-0005-0000-0000-00006F6D0000}"/>
    <cellStyle name="Normal 7 4 3 4 2 2 2 5" xfId="6915" xr:uid="{00000000-0005-0000-0000-0000706D0000}"/>
    <cellStyle name="Normal 7 4 3 4 2 2 2 5 2" xfId="11700" xr:uid="{00000000-0005-0000-0000-0000716D0000}"/>
    <cellStyle name="Normal 7 4 3 4 2 2 2 5 2 2" xfId="32026" xr:uid="{00000000-0005-0000-0000-0000726D0000}"/>
    <cellStyle name="Normal 7 4 3 4 2 2 2 5 3" xfId="22823" xr:uid="{00000000-0005-0000-0000-0000736D0000}"/>
    <cellStyle name="Normal 7 4 3 4 2 2 2 6" xfId="11692" xr:uid="{00000000-0005-0000-0000-0000746D0000}"/>
    <cellStyle name="Normal 7 4 3 4 2 2 2 6 2" xfId="29386" xr:uid="{00000000-0005-0000-0000-0000756D0000}"/>
    <cellStyle name="Normal 7 4 3 4 2 2 2 7" xfId="18243" xr:uid="{00000000-0005-0000-0000-0000766D0000}"/>
    <cellStyle name="Normal 7 4 3 4 2 2 3" xfId="2634" xr:uid="{00000000-0005-0000-0000-0000776D0000}"/>
    <cellStyle name="Normal 7 4 3 4 2 2 3 2" xfId="5054" xr:uid="{00000000-0005-0000-0000-0000786D0000}"/>
    <cellStyle name="Normal 7 4 3 4 2 2 3 2 2" xfId="11702" xr:uid="{00000000-0005-0000-0000-0000796D0000}"/>
    <cellStyle name="Normal 7 4 3 4 2 2 3 2 2 2" xfId="30949" xr:uid="{00000000-0005-0000-0000-00007A6D0000}"/>
    <cellStyle name="Normal 7 4 3 4 2 2 3 2 3" xfId="20962" xr:uid="{00000000-0005-0000-0000-00007B6D0000}"/>
    <cellStyle name="Normal 7 4 3 4 2 2 3 3" xfId="7351" xr:uid="{00000000-0005-0000-0000-00007C6D0000}"/>
    <cellStyle name="Normal 7 4 3 4 2 2 3 3 2" xfId="11703" xr:uid="{00000000-0005-0000-0000-00007D6D0000}"/>
    <cellStyle name="Normal 7 4 3 4 2 2 3 3 2 2" xfId="32273" xr:uid="{00000000-0005-0000-0000-00007E6D0000}"/>
    <cellStyle name="Normal 7 4 3 4 2 2 3 3 3" xfId="23259" xr:uid="{00000000-0005-0000-0000-00007F6D0000}"/>
    <cellStyle name="Normal 7 4 3 4 2 2 3 4" xfId="11701" xr:uid="{00000000-0005-0000-0000-0000806D0000}"/>
    <cellStyle name="Normal 7 4 3 4 2 2 3 4 2" xfId="29631" xr:uid="{00000000-0005-0000-0000-0000816D0000}"/>
    <cellStyle name="Normal 7 4 3 4 2 2 3 5" xfId="18679" xr:uid="{00000000-0005-0000-0000-0000826D0000}"/>
    <cellStyle name="Normal 7 4 3 4 2 2 4" xfId="3449" xr:uid="{00000000-0005-0000-0000-0000836D0000}"/>
    <cellStyle name="Normal 7 4 3 4 2 2 4 2" xfId="5798" xr:uid="{00000000-0005-0000-0000-0000846D0000}"/>
    <cellStyle name="Normal 7 4 3 4 2 2 4 2 2" xfId="11705" xr:uid="{00000000-0005-0000-0000-0000856D0000}"/>
    <cellStyle name="Normal 7 4 3 4 2 2 4 2 2 2" xfId="31388" xr:uid="{00000000-0005-0000-0000-0000866D0000}"/>
    <cellStyle name="Normal 7 4 3 4 2 2 4 2 3" xfId="21706" xr:uid="{00000000-0005-0000-0000-0000876D0000}"/>
    <cellStyle name="Normal 7 4 3 4 2 2 4 3" xfId="8095" xr:uid="{00000000-0005-0000-0000-0000886D0000}"/>
    <cellStyle name="Normal 7 4 3 4 2 2 4 3 2" xfId="11706" xr:uid="{00000000-0005-0000-0000-0000896D0000}"/>
    <cellStyle name="Normal 7 4 3 4 2 2 4 3 2 2" xfId="32712" xr:uid="{00000000-0005-0000-0000-00008A6D0000}"/>
    <cellStyle name="Normal 7 4 3 4 2 2 4 3 3" xfId="24003" xr:uid="{00000000-0005-0000-0000-00008B6D0000}"/>
    <cellStyle name="Normal 7 4 3 4 2 2 4 4" xfId="11704" xr:uid="{00000000-0005-0000-0000-00008C6D0000}"/>
    <cellStyle name="Normal 7 4 3 4 2 2 4 4 2" xfId="30069" xr:uid="{00000000-0005-0000-0000-00008D6D0000}"/>
    <cellStyle name="Normal 7 4 3 4 2 2 4 5" xfId="19423" xr:uid="{00000000-0005-0000-0000-00008E6D0000}"/>
    <cellStyle name="Normal 7 4 3 4 2 2 5" xfId="4310" xr:uid="{00000000-0005-0000-0000-00008F6D0000}"/>
    <cellStyle name="Normal 7 4 3 4 2 2 5 2" xfId="11707" xr:uid="{00000000-0005-0000-0000-0000906D0000}"/>
    <cellStyle name="Normal 7 4 3 4 2 2 5 2 2" xfId="30513" xr:uid="{00000000-0005-0000-0000-0000916D0000}"/>
    <cellStyle name="Normal 7 4 3 4 2 2 5 3" xfId="20218" xr:uid="{00000000-0005-0000-0000-0000926D0000}"/>
    <cellStyle name="Normal 7 4 3 4 2 2 6" xfId="6607" xr:uid="{00000000-0005-0000-0000-0000936D0000}"/>
    <cellStyle name="Normal 7 4 3 4 2 2 6 2" xfId="11708" xr:uid="{00000000-0005-0000-0000-0000946D0000}"/>
    <cellStyle name="Normal 7 4 3 4 2 2 6 2 2" xfId="31835" xr:uid="{00000000-0005-0000-0000-0000956D0000}"/>
    <cellStyle name="Normal 7 4 3 4 2 2 6 3" xfId="22515" xr:uid="{00000000-0005-0000-0000-0000966D0000}"/>
    <cellStyle name="Normal 7 4 3 4 2 2 7" xfId="11691" xr:uid="{00000000-0005-0000-0000-0000976D0000}"/>
    <cellStyle name="Normal 7 4 3 4 2 2 7 2" xfId="29195" xr:uid="{00000000-0005-0000-0000-0000986D0000}"/>
    <cellStyle name="Normal 7 4 3 4 2 2 8" xfId="17935" xr:uid="{00000000-0005-0000-0000-0000996D0000}"/>
    <cellStyle name="Normal 7 4 3 4 2 3" xfId="1910" xr:uid="{00000000-0005-0000-0000-00009A6D0000}"/>
    <cellStyle name="Normal 7 4 3 4 2 3 2" xfId="2788" xr:uid="{00000000-0005-0000-0000-00009B6D0000}"/>
    <cellStyle name="Normal 7 4 3 4 2 3 2 2" xfId="5208" xr:uid="{00000000-0005-0000-0000-00009C6D0000}"/>
    <cellStyle name="Normal 7 4 3 4 2 3 2 2 2" xfId="11711" xr:uid="{00000000-0005-0000-0000-00009D6D0000}"/>
    <cellStyle name="Normal 7 4 3 4 2 3 2 2 2 2" xfId="31045" xr:uid="{00000000-0005-0000-0000-00009E6D0000}"/>
    <cellStyle name="Normal 7 4 3 4 2 3 2 2 3" xfId="21116" xr:uid="{00000000-0005-0000-0000-00009F6D0000}"/>
    <cellStyle name="Normal 7 4 3 4 2 3 2 3" xfId="7505" xr:uid="{00000000-0005-0000-0000-0000A06D0000}"/>
    <cellStyle name="Normal 7 4 3 4 2 3 2 3 2" xfId="11712" xr:uid="{00000000-0005-0000-0000-0000A16D0000}"/>
    <cellStyle name="Normal 7 4 3 4 2 3 2 3 2 2" xfId="32369" xr:uid="{00000000-0005-0000-0000-0000A26D0000}"/>
    <cellStyle name="Normal 7 4 3 4 2 3 2 3 3" xfId="23413" xr:uid="{00000000-0005-0000-0000-0000A36D0000}"/>
    <cellStyle name="Normal 7 4 3 4 2 3 2 4" xfId="11710" xr:uid="{00000000-0005-0000-0000-0000A46D0000}"/>
    <cellStyle name="Normal 7 4 3 4 2 3 2 4 2" xfId="29727" xr:uid="{00000000-0005-0000-0000-0000A56D0000}"/>
    <cellStyle name="Normal 7 4 3 4 2 3 2 5" xfId="18833" xr:uid="{00000000-0005-0000-0000-0000A66D0000}"/>
    <cellStyle name="Normal 7 4 3 4 2 3 3" xfId="3603" xr:uid="{00000000-0005-0000-0000-0000A76D0000}"/>
    <cellStyle name="Normal 7 4 3 4 2 3 3 2" xfId="5952" xr:uid="{00000000-0005-0000-0000-0000A86D0000}"/>
    <cellStyle name="Normal 7 4 3 4 2 3 3 2 2" xfId="11714" xr:uid="{00000000-0005-0000-0000-0000A96D0000}"/>
    <cellStyle name="Normal 7 4 3 4 2 3 3 2 2 2" xfId="31484" xr:uid="{00000000-0005-0000-0000-0000AA6D0000}"/>
    <cellStyle name="Normal 7 4 3 4 2 3 3 2 3" xfId="21860" xr:uid="{00000000-0005-0000-0000-0000AB6D0000}"/>
    <cellStyle name="Normal 7 4 3 4 2 3 3 3" xfId="8249" xr:uid="{00000000-0005-0000-0000-0000AC6D0000}"/>
    <cellStyle name="Normal 7 4 3 4 2 3 3 3 2" xfId="11715" xr:uid="{00000000-0005-0000-0000-0000AD6D0000}"/>
    <cellStyle name="Normal 7 4 3 4 2 3 3 3 2 2" xfId="32808" xr:uid="{00000000-0005-0000-0000-0000AE6D0000}"/>
    <cellStyle name="Normal 7 4 3 4 2 3 3 3 3" xfId="24157" xr:uid="{00000000-0005-0000-0000-0000AF6D0000}"/>
    <cellStyle name="Normal 7 4 3 4 2 3 3 4" xfId="11713" xr:uid="{00000000-0005-0000-0000-0000B06D0000}"/>
    <cellStyle name="Normal 7 4 3 4 2 3 3 4 2" xfId="30165" xr:uid="{00000000-0005-0000-0000-0000B16D0000}"/>
    <cellStyle name="Normal 7 4 3 4 2 3 3 5" xfId="19577" xr:uid="{00000000-0005-0000-0000-0000B26D0000}"/>
    <cellStyle name="Normal 7 4 3 4 2 3 4" xfId="4464" xr:uid="{00000000-0005-0000-0000-0000B36D0000}"/>
    <cellStyle name="Normal 7 4 3 4 2 3 4 2" xfId="11716" xr:uid="{00000000-0005-0000-0000-0000B46D0000}"/>
    <cellStyle name="Normal 7 4 3 4 2 3 4 2 2" xfId="30609" xr:uid="{00000000-0005-0000-0000-0000B56D0000}"/>
    <cellStyle name="Normal 7 4 3 4 2 3 4 3" xfId="20372" xr:uid="{00000000-0005-0000-0000-0000B66D0000}"/>
    <cellStyle name="Normal 7 4 3 4 2 3 5" xfId="6761" xr:uid="{00000000-0005-0000-0000-0000B76D0000}"/>
    <cellStyle name="Normal 7 4 3 4 2 3 5 2" xfId="11717" xr:uid="{00000000-0005-0000-0000-0000B86D0000}"/>
    <cellStyle name="Normal 7 4 3 4 2 3 5 2 2" xfId="31931" xr:uid="{00000000-0005-0000-0000-0000B96D0000}"/>
    <cellStyle name="Normal 7 4 3 4 2 3 5 3" xfId="22669" xr:uid="{00000000-0005-0000-0000-0000BA6D0000}"/>
    <cellStyle name="Normal 7 4 3 4 2 3 6" xfId="11709" xr:uid="{00000000-0005-0000-0000-0000BB6D0000}"/>
    <cellStyle name="Normal 7 4 3 4 2 3 6 2" xfId="29291" xr:uid="{00000000-0005-0000-0000-0000BC6D0000}"/>
    <cellStyle name="Normal 7 4 3 4 2 3 7" xfId="18089" xr:uid="{00000000-0005-0000-0000-0000BD6D0000}"/>
    <cellStyle name="Normal 7 4 3 4 2 4" xfId="2480" xr:uid="{00000000-0005-0000-0000-0000BE6D0000}"/>
    <cellStyle name="Normal 7 4 3 4 2 4 2" xfId="4900" xr:uid="{00000000-0005-0000-0000-0000BF6D0000}"/>
    <cellStyle name="Normal 7 4 3 4 2 4 2 2" xfId="11719" xr:uid="{00000000-0005-0000-0000-0000C06D0000}"/>
    <cellStyle name="Normal 7 4 3 4 2 4 2 2 2" xfId="30854" xr:uid="{00000000-0005-0000-0000-0000C16D0000}"/>
    <cellStyle name="Normal 7 4 3 4 2 4 2 3" xfId="20808" xr:uid="{00000000-0005-0000-0000-0000C26D0000}"/>
    <cellStyle name="Normal 7 4 3 4 2 4 3" xfId="7197" xr:uid="{00000000-0005-0000-0000-0000C36D0000}"/>
    <cellStyle name="Normal 7 4 3 4 2 4 3 2" xfId="11720" xr:uid="{00000000-0005-0000-0000-0000C46D0000}"/>
    <cellStyle name="Normal 7 4 3 4 2 4 3 2 2" xfId="32178" xr:uid="{00000000-0005-0000-0000-0000C56D0000}"/>
    <cellStyle name="Normal 7 4 3 4 2 4 3 3" xfId="23105" xr:uid="{00000000-0005-0000-0000-0000C66D0000}"/>
    <cellStyle name="Normal 7 4 3 4 2 4 4" xfId="11718" xr:uid="{00000000-0005-0000-0000-0000C76D0000}"/>
    <cellStyle name="Normal 7 4 3 4 2 4 4 2" xfId="29536" xr:uid="{00000000-0005-0000-0000-0000C86D0000}"/>
    <cellStyle name="Normal 7 4 3 4 2 4 5" xfId="18525" xr:uid="{00000000-0005-0000-0000-0000C96D0000}"/>
    <cellStyle name="Normal 7 4 3 4 2 5" xfId="3295" xr:uid="{00000000-0005-0000-0000-0000CA6D0000}"/>
    <cellStyle name="Normal 7 4 3 4 2 5 2" xfId="5644" xr:uid="{00000000-0005-0000-0000-0000CB6D0000}"/>
    <cellStyle name="Normal 7 4 3 4 2 5 2 2" xfId="11722" xr:uid="{00000000-0005-0000-0000-0000CC6D0000}"/>
    <cellStyle name="Normal 7 4 3 4 2 5 2 2 2" xfId="31292" xr:uid="{00000000-0005-0000-0000-0000CD6D0000}"/>
    <cellStyle name="Normal 7 4 3 4 2 5 2 3" xfId="21552" xr:uid="{00000000-0005-0000-0000-0000CE6D0000}"/>
    <cellStyle name="Normal 7 4 3 4 2 5 3" xfId="7941" xr:uid="{00000000-0005-0000-0000-0000CF6D0000}"/>
    <cellStyle name="Normal 7 4 3 4 2 5 3 2" xfId="11723" xr:uid="{00000000-0005-0000-0000-0000D06D0000}"/>
    <cellStyle name="Normal 7 4 3 4 2 5 3 2 2" xfId="32616" xr:uid="{00000000-0005-0000-0000-0000D16D0000}"/>
    <cellStyle name="Normal 7 4 3 4 2 5 3 3" xfId="23849" xr:uid="{00000000-0005-0000-0000-0000D26D0000}"/>
    <cellStyle name="Normal 7 4 3 4 2 5 4" xfId="11721" xr:uid="{00000000-0005-0000-0000-0000D36D0000}"/>
    <cellStyle name="Normal 7 4 3 4 2 5 4 2" xfId="29974" xr:uid="{00000000-0005-0000-0000-0000D46D0000}"/>
    <cellStyle name="Normal 7 4 3 4 2 5 5" xfId="19269" xr:uid="{00000000-0005-0000-0000-0000D56D0000}"/>
    <cellStyle name="Normal 7 4 3 4 2 6" xfId="4156" xr:uid="{00000000-0005-0000-0000-0000D66D0000}"/>
    <cellStyle name="Normal 7 4 3 4 2 6 2" xfId="11724" xr:uid="{00000000-0005-0000-0000-0000D76D0000}"/>
    <cellStyle name="Normal 7 4 3 4 2 6 2 2" xfId="30417" xr:uid="{00000000-0005-0000-0000-0000D86D0000}"/>
    <cellStyle name="Normal 7 4 3 4 2 6 3" xfId="20064" xr:uid="{00000000-0005-0000-0000-0000D96D0000}"/>
    <cellStyle name="Normal 7 4 3 4 2 7" xfId="6453" xr:uid="{00000000-0005-0000-0000-0000DA6D0000}"/>
    <cellStyle name="Normal 7 4 3 4 2 7 2" xfId="11725" xr:uid="{00000000-0005-0000-0000-0000DB6D0000}"/>
    <cellStyle name="Normal 7 4 3 4 2 7 2 2" xfId="31739" xr:uid="{00000000-0005-0000-0000-0000DC6D0000}"/>
    <cellStyle name="Normal 7 4 3 4 2 7 3" xfId="22361" xr:uid="{00000000-0005-0000-0000-0000DD6D0000}"/>
    <cellStyle name="Normal 7 4 3 4 2 8" xfId="11690" xr:uid="{00000000-0005-0000-0000-0000DE6D0000}"/>
    <cellStyle name="Normal 7 4 3 4 2 8 2" xfId="29100" xr:uid="{00000000-0005-0000-0000-0000DF6D0000}"/>
    <cellStyle name="Normal 7 4 3 4 2 9" xfId="17781" xr:uid="{00000000-0005-0000-0000-0000E06D0000}"/>
    <cellStyle name="Normal 7 4 3 4 3" xfId="1652" xr:uid="{00000000-0005-0000-0000-0000E16D0000}"/>
    <cellStyle name="Normal 7 4 3 4 3 2" xfId="1982" xr:uid="{00000000-0005-0000-0000-0000E26D0000}"/>
    <cellStyle name="Normal 7 4 3 4 3 2 2" xfId="2860" xr:uid="{00000000-0005-0000-0000-0000E36D0000}"/>
    <cellStyle name="Normal 7 4 3 4 3 2 2 2" xfId="5280" xr:uid="{00000000-0005-0000-0000-0000E46D0000}"/>
    <cellStyle name="Normal 7 4 3 4 3 2 2 2 2" xfId="11729" xr:uid="{00000000-0005-0000-0000-0000E56D0000}"/>
    <cellStyle name="Normal 7 4 3 4 3 2 2 2 2 2" xfId="31088" xr:uid="{00000000-0005-0000-0000-0000E66D0000}"/>
    <cellStyle name="Normal 7 4 3 4 3 2 2 2 3" xfId="21188" xr:uid="{00000000-0005-0000-0000-0000E76D0000}"/>
    <cellStyle name="Normal 7 4 3 4 3 2 2 3" xfId="7577" xr:uid="{00000000-0005-0000-0000-0000E86D0000}"/>
    <cellStyle name="Normal 7 4 3 4 3 2 2 3 2" xfId="11730" xr:uid="{00000000-0005-0000-0000-0000E96D0000}"/>
    <cellStyle name="Normal 7 4 3 4 3 2 2 3 2 2" xfId="32412" xr:uid="{00000000-0005-0000-0000-0000EA6D0000}"/>
    <cellStyle name="Normal 7 4 3 4 3 2 2 3 3" xfId="23485" xr:uid="{00000000-0005-0000-0000-0000EB6D0000}"/>
    <cellStyle name="Normal 7 4 3 4 3 2 2 4" xfId="11728" xr:uid="{00000000-0005-0000-0000-0000EC6D0000}"/>
    <cellStyle name="Normal 7 4 3 4 3 2 2 4 2" xfId="29770" xr:uid="{00000000-0005-0000-0000-0000ED6D0000}"/>
    <cellStyle name="Normal 7 4 3 4 3 2 2 5" xfId="18905" xr:uid="{00000000-0005-0000-0000-0000EE6D0000}"/>
    <cellStyle name="Normal 7 4 3 4 3 2 3" xfId="3675" xr:uid="{00000000-0005-0000-0000-0000EF6D0000}"/>
    <cellStyle name="Normal 7 4 3 4 3 2 3 2" xfId="6024" xr:uid="{00000000-0005-0000-0000-0000F06D0000}"/>
    <cellStyle name="Normal 7 4 3 4 3 2 3 2 2" xfId="11732" xr:uid="{00000000-0005-0000-0000-0000F16D0000}"/>
    <cellStyle name="Normal 7 4 3 4 3 2 3 2 2 2" xfId="31527" xr:uid="{00000000-0005-0000-0000-0000F26D0000}"/>
    <cellStyle name="Normal 7 4 3 4 3 2 3 2 3" xfId="21932" xr:uid="{00000000-0005-0000-0000-0000F36D0000}"/>
    <cellStyle name="Normal 7 4 3 4 3 2 3 3" xfId="8321" xr:uid="{00000000-0005-0000-0000-0000F46D0000}"/>
    <cellStyle name="Normal 7 4 3 4 3 2 3 3 2" xfId="11733" xr:uid="{00000000-0005-0000-0000-0000F56D0000}"/>
    <cellStyle name="Normal 7 4 3 4 3 2 3 3 2 2" xfId="32851" xr:uid="{00000000-0005-0000-0000-0000F66D0000}"/>
    <cellStyle name="Normal 7 4 3 4 3 2 3 3 3" xfId="24229" xr:uid="{00000000-0005-0000-0000-0000F76D0000}"/>
    <cellStyle name="Normal 7 4 3 4 3 2 3 4" xfId="11731" xr:uid="{00000000-0005-0000-0000-0000F86D0000}"/>
    <cellStyle name="Normal 7 4 3 4 3 2 3 4 2" xfId="30208" xr:uid="{00000000-0005-0000-0000-0000F96D0000}"/>
    <cellStyle name="Normal 7 4 3 4 3 2 3 5" xfId="19649" xr:uid="{00000000-0005-0000-0000-0000FA6D0000}"/>
    <cellStyle name="Normal 7 4 3 4 3 2 4" xfId="4536" xr:uid="{00000000-0005-0000-0000-0000FB6D0000}"/>
    <cellStyle name="Normal 7 4 3 4 3 2 4 2" xfId="11734" xr:uid="{00000000-0005-0000-0000-0000FC6D0000}"/>
    <cellStyle name="Normal 7 4 3 4 3 2 4 2 2" xfId="30652" xr:uid="{00000000-0005-0000-0000-0000FD6D0000}"/>
    <cellStyle name="Normal 7 4 3 4 3 2 4 3" xfId="20444" xr:uid="{00000000-0005-0000-0000-0000FE6D0000}"/>
    <cellStyle name="Normal 7 4 3 4 3 2 5" xfId="6833" xr:uid="{00000000-0005-0000-0000-0000FF6D0000}"/>
    <cellStyle name="Normal 7 4 3 4 3 2 5 2" xfId="11735" xr:uid="{00000000-0005-0000-0000-0000006E0000}"/>
    <cellStyle name="Normal 7 4 3 4 3 2 5 2 2" xfId="31974" xr:uid="{00000000-0005-0000-0000-0000016E0000}"/>
    <cellStyle name="Normal 7 4 3 4 3 2 5 3" xfId="22741" xr:uid="{00000000-0005-0000-0000-0000026E0000}"/>
    <cellStyle name="Normal 7 4 3 4 3 2 6" xfId="11727" xr:uid="{00000000-0005-0000-0000-0000036E0000}"/>
    <cellStyle name="Normal 7 4 3 4 3 2 6 2" xfId="29334" xr:uid="{00000000-0005-0000-0000-0000046E0000}"/>
    <cellStyle name="Normal 7 4 3 4 3 2 7" xfId="18161" xr:uid="{00000000-0005-0000-0000-0000056E0000}"/>
    <cellStyle name="Normal 7 4 3 4 3 3" xfId="2552" xr:uid="{00000000-0005-0000-0000-0000066E0000}"/>
    <cellStyle name="Normal 7 4 3 4 3 3 2" xfId="4972" xr:uid="{00000000-0005-0000-0000-0000076E0000}"/>
    <cellStyle name="Normal 7 4 3 4 3 3 2 2" xfId="11737" xr:uid="{00000000-0005-0000-0000-0000086E0000}"/>
    <cellStyle name="Normal 7 4 3 4 3 3 2 2 2" xfId="30897" xr:uid="{00000000-0005-0000-0000-0000096E0000}"/>
    <cellStyle name="Normal 7 4 3 4 3 3 2 3" xfId="20880" xr:uid="{00000000-0005-0000-0000-00000A6E0000}"/>
    <cellStyle name="Normal 7 4 3 4 3 3 3" xfId="7269" xr:uid="{00000000-0005-0000-0000-00000B6E0000}"/>
    <cellStyle name="Normal 7 4 3 4 3 3 3 2" xfId="11738" xr:uid="{00000000-0005-0000-0000-00000C6E0000}"/>
    <cellStyle name="Normal 7 4 3 4 3 3 3 2 2" xfId="32221" xr:uid="{00000000-0005-0000-0000-00000D6E0000}"/>
    <cellStyle name="Normal 7 4 3 4 3 3 3 3" xfId="23177" xr:uid="{00000000-0005-0000-0000-00000E6E0000}"/>
    <cellStyle name="Normal 7 4 3 4 3 3 4" xfId="11736" xr:uid="{00000000-0005-0000-0000-00000F6E0000}"/>
    <cellStyle name="Normal 7 4 3 4 3 3 4 2" xfId="29579" xr:uid="{00000000-0005-0000-0000-0000106E0000}"/>
    <cellStyle name="Normal 7 4 3 4 3 3 5" xfId="18597" xr:uid="{00000000-0005-0000-0000-0000116E0000}"/>
    <cellStyle name="Normal 7 4 3 4 3 4" xfId="3367" xr:uid="{00000000-0005-0000-0000-0000126E0000}"/>
    <cellStyle name="Normal 7 4 3 4 3 4 2" xfId="5716" xr:uid="{00000000-0005-0000-0000-0000136E0000}"/>
    <cellStyle name="Normal 7 4 3 4 3 4 2 2" xfId="11740" xr:uid="{00000000-0005-0000-0000-0000146E0000}"/>
    <cellStyle name="Normal 7 4 3 4 3 4 2 2 2" xfId="31335" xr:uid="{00000000-0005-0000-0000-0000156E0000}"/>
    <cellStyle name="Normal 7 4 3 4 3 4 2 3" xfId="21624" xr:uid="{00000000-0005-0000-0000-0000166E0000}"/>
    <cellStyle name="Normal 7 4 3 4 3 4 3" xfId="8013" xr:uid="{00000000-0005-0000-0000-0000176E0000}"/>
    <cellStyle name="Normal 7 4 3 4 3 4 3 2" xfId="11741" xr:uid="{00000000-0005-0000-0000-0000186E0000}"/>
    <cellStyle name="Normal 7 4 3 4 3 4 3 2 2" xfId="32659" xr:uid="{00000000-0005-0000-0000-0000196E0000}"/>
    <cellStyle name="Normal 7 4 3 4 3 4 3 3" xfId="23921" xr:uid="{00000000-0005-0000-0000-00001A6E0000}"/>
    <cellStyle name="Normal 7 4 3 4 3 4 4" xfId="11739" xr:uid="{00000000-0005-0000-0000-00001B6E0000}"/>
    <cellStyle name="Normal 7 4 3 4 3 4 4 2" xfId="30017" xr:uid="{00000000-0005-0000-0000-00001C6E0000}"/>
    <cellStyle name="Normal 7 4 3 4 3 4 5" xfId="19341" xr:uid="{00000000-0005-0000-0000-00001D6E0000}"/>
    <cellStyle name="Normal 7 4 3 4 3 5" xfId="4228" xr:uid="{00000000-0005-0000-0000-00001E6E0000}"/>
    <cellStyle name="Normal 7 4 3 4 3 5 2" xfId="11742" xr:uid="{00000000-0005-0000-0000-00001F6E0000}"/>
    <cellStyle name="Normal 7 4 3 4 3 5 2 2" xfId="30460" xr:uid="{00000000-0005-0000-0000-0000206E0000}"/>
    <cellStyle name="Normal 7 4 3 4 3 5 3" xfId="20136" xr:uid="{00000000-0005-0000-0000-0000216E0000}"/>
    <cellStyle name="Normal 7 4 3 4 3 6" xfId="6525" xr:uid="{00000000-0005-0000-0000-0000226E0000}"/>
    <cellStyle name="Normal 7 4 3 4 3 6 2" xfId="11743" xr:uid="{00000000-0005-0000-0000-0000236E0000}"/>
    <cellStyle name="Normal 7 4 3 4 3 6 2 2" xfId="31782" xr:uid="{00000000-0005-0000-0000-0000246E0000}"/>
    <cellStyle name="Normal 7 4 3 4 3 6 3" xfId="22433" xr:uid="{00000000-0005-0000-0000-0000256E0000}"/>
    <cellStyle name="Normal 7 4 3 4 3 7" xfId="11726" xr:uid="{00000000-0005-0000-0000-0000266E0000}"/>
    <cellStyle name="Normal 7 4 3 4 3 7 2" xfId="29143" xr:uid="{00000000-0005-0000-0000-0000276E0000}"/>
    <cellStyle name="Normal 7 4 3 4 3 8" xfId="17853" xr:uid="{00000000-0005-0000-0000-0000286E0000}"/>
    <cellStyle name="Normal 7 4 3 4 4" xfId="1828" xr:uid="{00000000-0005-0000-0000-0000296E0000}"/>
    <cellStyle name="Normal 7 4 3 4 4 2" xfId="2706" xr:uid="{00000000-0005-0000-0000-00002A6E0000}"/>
    <cellStyle name="Normal 7 4 3 4 4 2 2" xfId="5126" xr:uid="{00000000-0005-0000-0000-00002B6E0000}"/>
    <cellStyle name="Normal 7 4 3 4 4 2 2 2" xfId="11746" xr:uid="{00000000-0005-0000-0000-00002C6E0000}"/>
    <cellStyle name="Normal 7 4 3 4 4 2 2 2 2" xfId="30992" xr:uid="{00000000-0005-0000-0000-00002D6E0000}"/>
    <cellStyle name="Normal 7 4 3 4 4 2 2 3" xfId="21034" xr:uid="{00000000-0005-0000-0000-00002E6E0000}"/>
    <cellStyle name="Normal 7 4 3 4 4 2 3" xfId="7423" xr:uid="{00000000-0005-0000-0000-00002F6E0000}"/>
    <cellStyle name="Normal 7 4 3 4 4 2 3 2" xfId="11747" xr:uid="{00000000-0005-0000-0000-0000306E0000}"/>
    <cellStyle name="Normal 7 4 3 4 4 2 3 2 2" xfId="32316" xr:uid="{00000000-0005-0000-0000-0000316E0000}"/>
    <cellStyle name="Normal 7 4 3 4 4 2 3 3" xfId="23331" xr:uid="{00000000-0005-0000-0000-0000326E0000}"/>
    <cellStyle name="Normal 7 4 3 4 4 2 4" xfId="11745" xr:uid="{00000000-0005-0000-0000-0000336E0000}"/>
    <cellStyle name="Normal 7 4 3 4 4 2 4 2" xfId="29674" xr:uid="{00000000-0005-0000-0000-0000346E0000}"/>
    <cellStyle name="Normal 7 4 3 4 4 2 5" xfId="18751" xr:uid="{00000000-0005-0000-0000-0000356E0000}"/>
    <cellStyle name="Normal 7 4 3 4 4 3" xfId="3521" xr:uid="{00000000-0005-0000-0000-0000366E0000}"/>
    <cellStyle name="Normal 7 4 3 4 4 3 2" xfId="5870" xr:uid="{00000000-0005-0000-0000-0000376E0000}"/>
    <cellStyle name="Normal 7 4 3 4 4 3 2 2" xfId="11749" xr:uid="{00000000-0005-0000-0000-0000386E0000}"/>
    <cellStyle name="Normal 7 4 3 4 4 3 2 2 2" xfId="31431" xr:uid="{00000000-0005-0000-0000-0000396E0000}"/>
    <cellStyle name="Normal 7 4 3 4 4 3 2 3" xfId="21778" xr:uid="{00000000-0005-0000-0000-00003A6E0000}"/>
    <cellStyle name="Normal 7 4 3 4 4 3 3" xfId="8167" xr:uid="{00000000-0005-0000-0000-00003B6E0000}"/>
    <cellStyle name="Normal 7 4 3 4 4 3 3 2" xfId="11750" xr:uid="{00000000-0005-0000-0000-00003C6E0000}"/>
    <cellStyle name="Normal 7 4 3 4 4 3 3 2 2" xfId="32755" xr:uid="{00000000-0005-0000-0000-00003D6E0000}"/>
    <cellStyle name="Normal 7 4 3 4 4 3 3 3" xfId="24075" xr:uid="{00000000-0005-0000-0000-00003E6E0000}"/>
    <cellStyle name="Normal 7 4 3 4 4 3 4" xfId="11748" xr:uid="{00000000-0005-0000-0000-00003F6E0000}"/>
    <cellStyle name="Normal 7 4 3 4 4 3 4 2" xfId="30112" xr:uid="{00000000-0005-0000-0000-0000406E0000}"/>
    <cellStyle name="Normal 7 4 3 4 4 3 5" xfId="19495" xr:uid="{00000000-0005-0000-0000-0000416E0000}"/>
    <cellStyle name="Normal 7 4 3 4 4 4" xfId="4382" xr:uid="{00000000-0005-0000-0000-0000426E0000}"/>
    <cellStyle name="Normal 7 4 3 4 4 4 2" xfId="11751" xr:uid="{00000000-0005-0000-0000-0000436E0000}"/>
    <cellStyle name="Normal 7 4 3 4 4 4 2 2" xfId="30556" xr:uid="{00000000-0005-0000-0000-0000446E0000}"/>
    <cellStyle name="Normal 7 4 3 4 4 4 3" xfId="20290" xr:uid="{00000000-0005-0000-0000-0000456E0000}"/>
    <cellStyle name="Normal 7 4 3 4 4 5" xfId="6679" xr:uid="{00000000-0005-0000-0000-0000466E0000}"/>
    <cellStyle name="Normal 7 4 3 4 4 5 2" xfId="11752" xr:uid="{00000000-0005-0000-0000-0000476E0000}"/>
    <cellStyle name="Normal 7 4 3 4 4 5 2 2" xfId="31878" xr:uid="{00000000-0005-0000-0000-0000486E0000}"/>
    <cellStyle name="Normal 7 4 3 4 4 5 3" xfId="22587" xr:uid="{00000000-0005-0000-0000-0000496E0000}"/>
    <cellStyle name="Normal 7 4 3 4 4 6" xfId="11744" xr:uid="{00000000-0005-0000-0000-00004A6E0000}"/>
    <cellStyle name="Normal 7 4 3 4 4 6 2" xfId="29238" xr:uid="{00000000-0005-0000-0000-00004B6E0000}"/>
    <cellStyle name="Normal 7 4 3 4 4 7" xfId="18007" xr:uid="{00000000-0005-0000-0000-00004C6E0000}"/>
    <cellStyle name="Normal 7 4 3 4 5" xfId="2160" xr:uid="{00000000-0005-0000-0000-00004D6E0000}"/>
    <cellStyle name="Normal 7 4 3 4 5 2" xfId="3014" xr:uid="{00000000-0005-0000-0000-00004E6E0000}"/>
    <cellStyle name="Normal 7 4 3 4 5 2 2" xfId="5434" xr:uid="{00000000-0005-0000-0000-00004F6E0000}"/>
    <cellStyle name="Normal 7 4 3 4 5 2 2 2" xfId="11755" xr:uid="{00000000-0005-0000-0000-0000506E0000}"/>
    <cellStyle name="Normal 7 4 3 4 5 2 2 2 2" xfId="31183" xr:uid="{00000000-0005-0000-0000-0000516E0000}"/>
    <cellStyle name="Normal 7 4 3 4 5 2 2 3" xfId="21342" xr:uid="{00000000-0005-0000-0000-0000526E0000}"/>
    <cellStyle name="Normal 7 4 3 4 5 2 3" xfId="7731" xr:uid="{00000000-0005-0000-0000-0000536E0000}"/>
    <cellStyle name="Normal 7 4 3 4 5 2 3 2" xfId="11756" xr:uid="{00000000-0005-0000-0000-0000546E0000}"/>
    <cellStyle name="Normal 7 4 3 4 5 2 3 2 2" xfId="32507" xr:uid="{00000000-0005-0000-0000-0000556E0000}"/>
    <cellStyle name="Normal 7 4 3 4 5 2 3 3" xfId="23639" xr:uid="{00000000-0005-0000-0000-0000566E0000}"/>
    <cellStyle name="Normal 7 4 3 4 5 2 4" xfId="11754" xr:uid="{00000000-0005-0000-0000-0000576E0000}"/>
    <cellStyle name="Normal 7 4 3 4 5 2 4 2" xfId="29865" xr:uid="{00000000-0005-0000-0000-0000586E0000}"/>
    <cellStyle name="Normal 7 4 3 4 5 2 5" xfId="19059" xr:uid="{00000000-0005-0000-0000-0000596E0000}"/>
    <cellStyle name="Normal 7 4 3 4 5 3" xfId="3853" xr:uid="{00000000-0005-0000-0000-00005A6E0000}"/>
    <cellStyle name="Normal 7 4 3 4 5 3 2" xfId="6178" xr:uid="{00000000-0005-0000-0000-00005B6E0000}"/>
    <cellStyle name="Normal 7 4 3 4 5 3 2 2" xfId="11758" xr:uid="{00000000-0005-0000-0000-00005C6E0000}"/>
    <cellStyle name="Normal 7 4 3 4 5 3 2 2 2" xfId="31622" xr:uid="{00000000-0005-0000-0000-00005D6E0000}"/>
    <cellStyle name="Normal 7 4 3 4 5 3 2 3" xfId="22086" xr:uid="{00000000-0005-0000-0000-00005E6E0000}"/>
    <cellStyle name="Normal 7 4 3 4 5 3 3" xfId="8475" xr:uid="{00000000-0005-0000-0000-00005F6E0000}"/>
    <cellStyle name="Normal 7 4 3 4 5 3 3 2" xfId="11759" xr:uid="{00000000-0005-0000-0000-0000606E0000}"/>
    <cellStyle name="Normal 7 4 3 4 5 3 3 2 2" xfId="32946" xr:uid="{00000000-0005-0000-0000-0000616E0000}"/>
    <cellStyle name="Normal 7 4 3 4 5 3 3 3" xfId="24383" xr:uid="{00000000-0005-0000-0000-0000626E0000}"/>
    <cellStyle name="Normal 7 4 3 4 5 3 4" xfId="11757" xr:uid="{00000000-0005-0000-0000-0000636E0000}"/>
    <cellStyle name="Normal 7 4 3 4 5 3 4 2" xfId="30303" xr:uid="{00000000-0005-0000-0000-0000646E0000}"/>
    <cellStyle name="Normal 7 4 3 4 5 3 5" xfId="19803" xr:uid="{00000000-0005-0000-0000-0000656E0000}"/>
    <cellStyle name="Normal 7 4 3 4 5 4" xfId="4690" xr:uid="{00000000-0005-0000-0000-0000666E0000}"/>
    <cellStyle name="Normal 7 4 3 4 5 4 2" xfId="11760" xr:uid="{00000000-0005-0000-0000-0000676E0000}"/>
    <cellStyle name="Normal 7 4 3 4 5 4 2 2" xfId="30747" xr:uid="{00000000-0005-0000-0000-0000686E0000}"/>
    <cellStyle name="Normal 7 4 3 4 5 4 3" xfId="20598" xr:uid="{00000000-0005-0000-0000-0000696E0000}"/>
    <cellStyle name="Normal 7 4 3 4 5 5" xfId="6987" xr:uid="{00000000-0005-0000-0000-00006A6E0000}"/>
    <cellStyle name="Normal 7 4 3 4 5 5 2" xfId="11761" xr:uid="{00000000-0005-0000-0000-00006B6E0000}"/>
    <cellStyle name="Normal 7 4 3 4 5 5 2 2" xfId="32069" xr:uid="{00000000-0005-0000-0000-00006C6E0000}"/>
    <cellStyle name="Normal 7 4 3 4 5 5 3" xfId="22895" xr:uid="{00000000-0005-0000-0000-00006D6E0000}"/>
    <cellStyle name="Normal 7 4 3 4 5 6" xfId="11753" xr:uid="{00000000-0005-0000-0000-00006E6E0000}"/>
    <cellStyle name="Normal 7 4 3 4 5 6 2" xfId="29429" xr:uid="{00000000-0005-0000-0000-00006F6E0000}"/>
    <cellStyle name="Normal 7 4 3 4 5 7" xfId="18315" xr:uid="{00000000-0005-0000-0000-0000706E0000}"/>
    <cellStyle name="Normal 7 4 3 4 6" xfId="2391" xr:uid="{00000000-0005-0000-0000-0000716E0000}"/>
    <cellStyle name="Normal 7 4 3 4 6 2" xfId="4818" xr:uid="{00000000-0005-0000-0000-0000726E0000}"/>
    <cellStyle name="Normal 7 4 3 4 6 2 2" xfId="11763" xr:uid="{00000000-0005-0000-0000-0000736E0000}"/>
    <cellStyle name="Normal 7 4 3 4 6 2 2 2" xfId="30801" xr:uid="{00000000-0005-0000-0000-0000746E0000}"/>
    <cellStyle name="Normal 7 4 3 4 6 2 3" xfId="20726" xr:uid="{00000000-0005-0000-0000-0000756E0000}"/>
    <cellStyle name="Normal 7 4 3 4 6 3" xfId="7115" xr:uid="{00000000-0005-0000-0000-0000766E0000}"/>
    <cellStyle name="Normal 7 4 3 4 6 3 2" xfId="11764" xr:uid="{00000000-0005-0000-0000-0000776E0000}"/>
    <cellStyle name="Normal 7 4 3 4 6 3 2 2" xfId="32125" xr:uid="{00000000-0005-0000-0000-0000786E0000}"/>
    <cellStyle name="Normal 7 4 3 4 6 3 3" xfId="23023" xr:uid="{00000000-0005-0000-0000-0000796E0000}"/>
    <cellStyle name="Normal 7 4 3 4 6 4" xfId="11762" xr:uid="{00000000-0005-0000-0000-00007A6E0000}"/>
    <cellStyle name="Normal 7 4 3 4 6 4 2" xfId="29483" xr:uid="{00000000-0005-0000-0000-00007B6E0000}"/>
    <cellStyle name="Normal 7 4 3 4 6 5" xfId="18443" xr:uid="{00000000-0005-0000-0000-00007C6E0000}"/>
    <cellStyle name="Normal 7 4 3 4 7" xfId="3181" xr:uid="{00000000-0005-0000-0000-00007D6E0000}"/>
    <cellStyle name="Normal 7 4 3 4 7 2" xfId="5562" xr:uid="{00000000-0005-0000-0000-00007E6E0000}"/>
    <cellStyle name="Normal 7 4 3 4 7 2 2" xfId="11766" xr:uid="{00000000-0005-0000-0000-00007F6E0000}"/>
    <cellStyle name="Normal 7 4 3 4 7 2 2 2" xfId="31239" xr:uid="{00000000-0005-0000-0000-0000806E0000}"/>
    <cellStyle name="Normal 7 4 3 4 7 2 3" xfId="21470" xr:uid="{00000000-0005-0000-0000-0000816E0000}"/>
    <cellStyle name="Normal 7 4 3 4 7 3" xfId="7859" xr:uid="{00000000-0005-0000-0000-0000826E0000}"/>
    <cellStyle name="Normal 7 4 3 4 7 3 2" xfId="11767" xr:uid="{00000000-0005-0000-0000-0000836E0000}"/>
    <cellStyle name="Normal 7 4 3 4 7 3 2 2" xfId="32563" xr:uid="{00000000-0005-0000-0000-0000846E0000}"/>
    <cellStyle name="Normal 7 4 3 4 7 3 3" xfId="23767" xr:uid="{00000000-0005-0000-0000-0000856E0000}"/>
    <cellStyle name="Normal 7 4 3 4 7 4" xfId="11765" xr:uid="{00000000-0005-0000-0000-0000866E0000}"/>
    <cellStyle name="Normal 7 4 3 4 7 4 2" xfId="29921" xr:uid="{00000000-0005-0000-0000-0000876E0000}"/>
    <cellStyle name="Normal 7 4 3 4 7 5" xfId="19187" xr:uid="{00000000-0005-0000-0000-0000886E0000}"/>
    <cellStyle name="Normal 7 4 3 4 8" xfId="4074" xr:uid="{00000000-0005-0000-0000-0000896E0000}"/>
    <cellStyle name="Normal 7 4 3 4 8 2" xfId="11768" xr:uid="{00000000-0005-0000-0000-00008A6E0000}"/>
    <cellStyle name="Normal 7 4 3 4 8 2 2" xfId="30364" xr:uid="{00000000-0005-0000-0000-00008B6E0000}"/>
    <cellStyle name="Normal 7 4 3 4 8 3" xfId="19982" xr:uid="{00000000-0005-0000-0000-00008C6E0000}"/>
    <cellStyle name="Normal 7 4 3 4 9" xfId="6371" xr:uid="{00000000-0005-0000-0000-00008D6E0000}"/>
    <cellStyle name="Normal 7 4 3 4 9 2" xfId="11769" xr:uid="{00000000-0005-0000-0000-00008E6E0000}"/>
    <cellStyle name="Normal 7 4 3 4 9 2 2" xfId="31686" xr:uid="{00000000-0005-0000-0000-00008F6E0000}"/>
    <cellStyle name="Normal 7 4 3 4 9 3" xfId="22279" xr:uid="{00000000-0005-0000-0000-0000906E0000}"/>
    <cellStyle name="Normal 7 4 3 5" xfId="11442" xr:uid="{00000000-0005-0000-0000-0000916E0000}"/>
    <cellStyle name="Normal 7 4 4" xfId="1347" xr:uid="{00000000-0005-0000-0000-0000926E0000}"/>
    <cellStyle name="Normal 7 4 4 2" xfId="1348" xr:uid="{00000000-0005-0000-0000-0000936E0000}"/>
    <cellStyle name="Normal 7 4 4 2 2" xfId="1349" xr:uid="{00000000-0005-0000-0000-0000946E0000}"/>
    <cellStyle name="Normal 7 4 4 2 2 10" xfId="11772" xr:uid="{00000000-0005-0000-0000-0000956E0000}"/>
    <cellStyle name="Normal 7 4 4 2 2 10 2" xfId="29048" xr:uid="{00000000-0005-0000-0000-0000966E0000}"/>
    <cellStyle name="Normal 7 4 4 2 2 11" xfId="17700" xr:uid="{00000000-0005-0000-0000-0000976E0000}"/>
    <cellStyle name="Normal 7 4 4 2 2 2" xfId="1506" xr:uid="{00000000-0005-0000-0000-0000986E0000}"/>
    <cellStyle name="Normal 7 4 4 2 2 2 2" xfId="1753" xr:uid="{00000000-0005-0000-0000-0000996E0000}"/>
    <cellStyle name="Normal 7 4 4 2 2 2 2 2" xfId="2065" xr:uid="{00000000-0005-0000-0000-00009A6E0000}"/>
    <cellStyle name="Normal 7 4 4 2 2 2 2 2 2" xfId="2943" xr:uid="{00000000-0005-0000-0000-00009B6E0000}"/>
    <cellStyle name="Normal 7 4 4 2 2 2 2 2 2 2" xfId="5363" xr:uid="{00000000-0005-0000-0000-00009C6E0000}"/>
    <cellStyle name="Normal 7 4 4 2 2 2 2 2 2 2 2" xfId="11777" xr:uid="{00000000-0005-0000-0000-00009D6E0000}"/>
    <cellStyle name="Normal 7 4 4 2 2 2 2 2 2 2 2 2" xfId="31141" xr:uid="{00000000-0005-0000-0000-00009E6E0000}"/>
    <cellStyle name="Normal 7 4 4 2 2 2 2 2 2 2 3" xfId="21271" xr:uid="{00000000-0005-0000-0000-00009F6E0000}"/>
    <cellStyle name="Normal 7 4 4 2 2 2 2 2 2 3" xfId="7660" xr:uid="{00000000-0005-0000-0000-0000A06E0000}"/>
    <cellStyle name="Normal 7 4 4 2 2 2 2 2 2 3 2" xfId="11778" xr:uid="{00000000-0005-0000-0000-0000A16E0000}"/>
    <cellStyle name="Normal 7 4 4 2 2 2 2 2 2 3 2 2" xfId="32465" xr:uid="{00000000-0005-0000-0000-0000A26E0000}"/>
    <cellStyle name="Normal 7 4 4 2 2 2 2 2 2 3 3" xfId="23568" xr:uid="{00000000-0005-0000-0000-0000A36E0000}"/>
    <cellStyle name="Normal 7 4 4 2 2 2 2 2 2 4" xfId="11776" xr:uid="{00000000-0005-0000-0000-0000A46E0000}"/>
    <cellStyle name="Normal 7 4 4 2 2 2 2 2 2 4 2" xfId="29823" xr:uid="{00000000-0005-0000-0000-0000A56E0000}"/>
    <cellStyle name="Normal 7 4 4 2 2 2 2 2 2 5" xfId="18988" xr:uid="{00000000-0005-0000-0000-0000A66E0000}"/>
    <cellStyle name="Normal 7 4 4 2 2 2 2 2 3" xfId="3758" xr:uid="{00000000-0005-0000-0000-0000A76E0000}"/>
    <cellStyle name="Normal 7 4 4 2 2 2 2 2 3 2" xfId="6107" xr:uid="{00000000-0005-0000-0000-0000A86E0000}"/>
    <cellStyle name="Normal 7 4 4 2 2 2 2 2 3 2 2" xfId="11780" xr:uid="{00000000-0005-0000-0000-0000A96E0000}"/>
    <cellStyle name="Normal 7 4 4 2 2 2 2 2 3 2 2 2" xfId="31580" xr:uid="{00000000-0005-0000-0000-0000AA6E0000}"/>
    <cellStyle name="Normal 7 4 4 2 2 2 2 2 3 2 3" xfId="22015" xr:uid="{00000000-0005-0000-0000-0000AB6E0000}"/>
    <cellStyle name="Normal 7 4 4 2 2 2 2 2 3 3" xfId="8404" xr:uid="{00000000-0005-0000-0000-0000AC6E0000}"/>
    <cellStyle name="Normal 7 4 4 2 2 2 2 2 3 3 2" xfId="11781" xr:uid="{00000000-0005-0000-0000-0000AD6E0000}"/>
    <cellStyle name="Normal 7 4 4 2 2 2 2 2 3 3 2 2" xfId="32904" xr:uid="{00000000-0005-0000-0000-0000AE6E0000}"/>
    <cellStyle name="Normal 7 4 4 2 2 2 2 2 3 3 3" xfId="24312" xr:uid="{00000000-0005-0000-0000-0000AF6E0000}"/>
    <cellStyle name="Normal 7 4 4 2 2 2 2 2 3 4" xfId="11779" xr:uid="{00000000-0005-0000-0000-0000B06E0000}"/>
    <cellStyle name="Normal 7 4 4 2 2 2 2 2 3 4 2" xfId="30261" xr:uid="{00000000-0005-0000-0000-0000B16E0000}"/>
    <cellStyle name="Normal 7 4 4 2 2 2 2 2 3 5" xfId="19732" xr:uid="{00000000-0005-0000-0000-0000B26E0000}"/>
    <cellStyle name="Normal 7 4 4 2 2 2 2 2 4" xfId="4619" xr:uid="{00000000-0005-0000-0000-0000B36E0000}"/>
    <cellStyle name="Normal 7 4 4 2 2 2 2 2 4 2" xfId="11782" xr:uid="{00000000-0005-0000-0000-0000B46E0000}"/>
    <cellStyle name="Normal 7 4 4 2 2 2 2 2 4 2 2" xfId="30705" xr:uid="{00000000-0005-0000-0000-0000B56E0000}"/>
    <cellStyle name="Normal 7 4 4 2 2 2 2 2 4 3" xfId="20527" xr:uid="{00000000-0005-0000-0000-0000B66E0000}"/>
    <cellStyle name="Normal 7 4 4 2 2 2 2 2 5" xfId="6916" xr:uid="{00000000-0005-0000-0000-0000B76E0000}"/>
    <cellStyle name="Normal 7 4 4 2 2 2 2 2 5 2" xfId="11783" xr:uid="{00000000-0005-0000-0000-0000B86E0000}"/>
    <cellStyle name="Normal 7 4 4 2 2 2 2 2 5 2 2" xfId="32027" xr:uid="{00000000-0005-0000-0000-0000B96E0000}"/>
    <cellStyle name="Normal 7 4 4 2 2 2 2 2 5 3" xfId="22824" xr:uid="{00000000-0005-0000-0000-0000BA6E0000}"/>
    <cellStyle name="Normal 7 4 4 2 2 2 2 2 6" xfId="11775" xr:uid="{00000000-0005-0000-0000-0000BB6E0000}"/>
    <cellStyle name="Normal 7 4 4 2 2 2 2 2 6 2" xfId="29387" xr:uid="{00000000-0005-0000-0000-0000BC6E0000}"/>
    <cellStyle name="Normal 7 4 4 2 2 2 2 2 7" xfId="18244" xr:uid="{00000000-0005-0000-0000-0000BD6E0000}"/>
    <cellStyle name="Normal 7 4 4 2 2 2 2 3" xfId="2635" xr:uid="{00000000-0005-0000-0000-0000BE6E0000}"/>
    <cellStyle name="Normal 7 4 4 2 2 2 2 3 2" xfId="5055" xr:uid="{00000000-0005-0000-0000-0000BF6E0000}"/>
    <cellStyle name="Normal 7 4 4 2 2 2 2 3 2 2" xfId="11785" xr:uid="{00000000-0005-0000-0000-0000C06E0000}"/>
    <cellStyle name="Normal 7 4 4 2 2 2 2 3 2 2 2" xfId="30950" xr:uid="{00000000-0005-0000-0000-0000C16E0000}"/>
    <cellStyle name="Normal 7 4 4 2 2 2 2 3 2 3" xfId="20963" xr:uid="{00000000-0005-0000-0000-0000C26E0000}"/>
    <cellStyle name="Normal 7 4 4 2 2 2 2 3 3" xfId="7352" xr:uid="{00000000-0005-0000-0000-0000C36E0000}"/>
    <cellStyle name="Normal 7 4 4 2 2 2 2 3 3 2" xfId="11786" xr:uid="{00000000-0005-0000-0000-0000C46E0000}"/>
    <cellStyle name="Normal 7 4 4 2 2 2 2 3 3 2 2" xfId="32274" xr:uid="{00000000-0005-0000-0000-0000C56E0000}"/>
    <cellStyle name="Normal 7 4 4 2 2 2 2 3 3 3" xfId="23260" xr:uid="{00000000-0005-0000-0000-0000C66E0000}"/>
    <cellStyle name="Normal 7 4 4 2 2 2 2 3 4" xfId="11784" xr:uid="{00000000-0005-0000-0000-0000C76E0000}"/>
    <cellStyle name="Normal 7 4 4 2 2 2 2 3 4 2" xfId="29632" xr:uid="{00000000-0005-0000-0000-0000C86E0000}"/>
    <cellStyle name="Normal 7 4 4 2 2 2 2 3 5" xfId="18680" xr:uid="{00000000-0005-0000-0000-0000C96E0000}"/>
    <cellStyle name="Normal 7 4 4 2 2 2 2 4" xfId="3450" xr:uid="{00000000-0005-0000-0000-0000CA6E0000}"/>
    <cellStyle name="Normal 7 4 4 2 2 2 2 4 2" xfId="5799" xr:uid="{00000000-0005-0000-0000-0000CB6E0000}"/>
    <cellStyle name="Normal 7 4 4 2 2 2 2 4 2 2" xfId="11788" xr:uid="{00000000-0005-0000-0000-0000CC6E0000}"/>
    <cellStyle name="Normal 7 4 4 2 2 2 2 4 2 2 2" xfId="31389" xr:uid="{00000000-0005-0000-0000-0000CD6E0000}"/>
    <cellStyle name="Normal 7 4 4 2 2 2 2 4 2 3" xfId="21707" xr:uid="{00000000-0005-0000-0000-0000CE6E0000}"/>
    <cellStyle name="Normal 7 4 4 2 2 2 2 4 3" xfId="8096" xr:uid="{00000000-0005-0000-0000-0000CF6E0000}"/>
    <cellStyle name="Normal 7 4 4 2 2 2 2 4 3 2" xfId="11789" xr:uid="{00000000-0005-0000-0000-0000D06E0000}"/>
    <cellStyle name="Normal 7 4 4 2 2 2 2 4 3 2 2" xfId="32713" xr:uid="{00000000-0005-0000-0000-0000D16E0000}"/>
    <cellStyle name="Normal 7 4 4 2 2 2 2 4 3 3" xfId="24004" xr:uid="{00000000-0005-0000-0000-0000D26E0000}"/>
    <cellStyle name="Normal 7 4 4 2 2 2 2 4 4" xfId="11787" xr:uid="{00000000-0005-0000-0000-0000D36E0000}"/>
    <cellStyle name="Normal 7 4 4 2 2 2 2 4 4 2" xfId="30070" xr:uid="{00000000-0005-0000-0000-0000D46E0000}"/>
    <cellStyle name="Normal 7 4 4 2 2 2 2 4 5" xfId="19424" xr:uid="{00000000-0005-0000-0000-0000D56E0000}"/>
    <cellStyle name="Normal 7 4 4 2 2 2 2 5" xfId="4311" xr:uid="{00000000-0005-0000-0000-0000D66E0000}"/>
    <cellStyle name="Normal 7 4 4 2 2 2 2 5 2" xfId="11790" xr:uid="{00000000-0005-0000-0000-0000D76E0000}"/>
    <cellStyle name="Normal 7 4 4 2 2 2 2 5 2 2" xfId="30514" xr:uid="{00000000-0005-0000-0000-0000D86E0000}"/>
    <cellStyle name="Normal 7 4 4 2 2 2 2 5 3" xfId="20219" xr:uid="{00000000-0005-0000-0000-0000D96E0000}"/>
    <cellStyle name="Normal 7 4 4 2 2 2 2 6" xfId="6608" xr:uid="{00000000-0005-0000-0000-0000DA6E0000}"/>
    <cellStyle name="Normal 7 4 4 2 2 2 2 6 2" xfId="11791" xr:uid="{00000000-0005-0000-0000-0000DB6E0000}"/>
    <cellStyle name="Normal 7 4 4 2 2 2 2 6 2 2" xfId="31836" xr:uid="{00000000-0005-0000-0000-0000DC6E0000}"/>
    <cellStyle name="Normal 7 4 4 2 2 2 2 6 3" xfId="22516" xr:uid="{00000000-0005-0000-0000-0000DD6E0000}"/>
    <cellStyle name="Normal 7 4 4 2 2 2 2 7" xfId="11774" xr:uid="{00000000-0005-0000-0000-0000DE6E0000}"/>
    <cellStyle name="Normal 7 4 4 2 2 2 2 7 2" xfId="29196" xr:uid="{00000000-0005-0000-0000-0000DF6E0000}"/>
    <cellStyle name="Normal 7 4 4 2 2 2 2 8" xfId="17936" xr:uid="{00000000-0005-0000-0000-0000E06E0000}"/>
    <cellStyle name="Normal 7 4 4 2 2 2 3" xfId="1911" xr:uid="{00000000-0005-0000-0000-0000E16E0000}"/>
    <cellStyle name="Normal 7 4 4 2 2 2 3 2" xfId="2789" xr:uid="{00000000-0005-0000-0000-0000E26E0000}"/>
    <cellStyle name="Normal 7 4 4 2 2 2 3 2 2" xfId="5209" xr:uid="{00000000-0005-0000-0000-0000E36E0000}"/>
    <cellStyle name="Normal 7 4 4 2 2 2 3 2 2 2" xfId="11794" xr:uid="{00000000-0005-0000-0000-0000E46E0000}"/>
    <cellStyle name="Normal 7 4 4 2 2 2 3 2 2 2 2" xfId="31046" xr:uid="{00000000-0005-0000-0000-0000E56E0000}"/>
    <cellStyle name="Normal 7 4 4 2 2 2 3 2 2 3" xfId="21117" xr:uid="{00000000-0005-0000-0000-0000E66E0000}"/>
    <cellStyle name="Normal 7 4 4 2 2 2 3 2 3" xfId="7506" xr:uid="{00000000-0005-0000-0000-0000E76E0000}"/>
    <cellStyle name="Normal 7 4 4 2 2 2 3 2 3 2" xfId="11795" xr:uid="{00000000-0005-0000-0000-0000E86E0000}"/>
    <cellStyle name="Normal 7 4 4 2 2 2 3 2 3 2 2" xfId="32370" xr:uid="{00000000-0005-0000-0000-0000E96E0000}"/>
    <cellStyle name="Normal 7 4 4 2 2 2 3 2 3 3" xfId="23414" xr:uid="{00000000-0005-0000-0000-0000EA6E0000}"/>
    <cellStyle name="Normal 7 4 4 2 2 2 3 2 4" xfId="11793" xr:uid="{00000000-0005-0000-0000-0000EB6E0000}"/>
    <cellStyle name="Normal 7 4 4 2 2 2 3 2 4 2" xfId="29728" xr:uid="{00000000-0005-0000-0000-0000EC6E0000}"/>
    <cellStyle name="Normal 7 4 4 2 2 2 3 2 5" xfId="18834" xr:uid="{00000000-0005-0000-0000-0000ED6E0000}"/>
    <cellStyle name="Normal 7 4 4 2 2 2 3 3" xfId="3604" xr:uid="{00000000-0005-0000-0000-0000EE6E0000}"/>
    <cellStyle name="Normal 7 4 4 2 2 2 3 3 2" xfId="5953" xr:uid="{00000000-0005-0000-0000-0000EF6E0000}"/>
    <cellStyle name="Normal 7 4 4 2 2 2 3 3 2 2" xfId="11797" xr:uid="{00000000-0005-0000-0000-0000F06E0000}"/>
    <cellStyle name="Normal 7 4 4 2 2 2 3 3 2 2 2" xfId="31485" xr:uid="{00000000-0005-0000-0000-0000F16E0000}"/>
    <cellStyle name="Normal 7 4 4 2 2 2 3 3 2 3" xfId="21861" xr:uid="{00000000-0005-0000-0000-0000F26E0000}"/>
    <cellStyle name="Normal 7 4 4 2 2 2 3 3 3" xfId="8250" xr:uid="{00000000-0005-0000-0000-0000F36E0000}"/>
    <cellStyle name="Normal 7 4 4 2 2 2 3 3 3 2" xfId="11798" xr:uid="{00000000-0005-0000-0000-0000F46E0000}"/>
    <cellStyle name="Normal 7 4 4 2 2 2 3 3 3 2 2" xfId="32809" xr:uid="{00000000-0005-0000-0000-0000F56E0000}"/>
    <cellStyle name="Normal 7 4 4 2 2 2 3 3 3 3" xfId="24158" xr:uid="{00000000-0005-0000-0000-0000F66E0000}"/>
    <cellStyle name="Normal 7 4 4 2 2 2 3 3 4" xfId="11796" xr:uid="{00000000-0005-0000-0000-0000F76E0000}"/>
    <cellStyle name="Normal 7 4 4 2 2 2 3 3 4 2" xfId="30166" xr:uid="{00000000-0005-0000-0000-0000F86E0000}"/>
    <cellStyle name="Normal 7 4 4 2 2 2 3 3 5" xfId="19578" xr:uid="{00000000-0005-0000-0000-0000F96E0000}"/>
    <cellStyle name="Normal 7 4 4 2 2 2 3 4" xfId="4465" xr:uid="{00000000-0005-0000-0000-0000FA6E0000}"/>
    <cellStyle name="Normal 7 4 4 2 2 2 3 4 2" xfId="11799" xr:uid="{00000000-0005-0000-0000-0000FB6E0000}"/>
    <cellStyle name="Normal 7 4 4 2 2 2 3 4 2 2" xfId="30610" xr:uid="{00000000-0005-0000-0000-0000FC6E0000}"/>
    <cellStyle name="Normal 7 4 4 2 2 2 3 4 3" xfId="20373" xr:uid="{00000000-0005-0000-0000-0000FD6E0000}"/>
    <cellStyle name="Normal 7 4 4 2 2 2 3 5" xfId="6762" xr:uid="{00000000-0005-0000-0000-0000FE6E0000}"/>
    <cellStyle name="Normal 7 4 4 2 2 2 3 5 2" xfId="11800" xr:uid="{00000000-0005-0000-0000-0000FF6E0000}"/>
    <cellStyle name="Normal 7 4 4 2 2 2 3 5 2 2" xfId="31932" xr:uid="{00000000-0005-0000-0000-0000006F0000}"/>
    <cellStyle name="Normal 7 4 4 2 2 2 3 5 3" xfId="22670" xr:uid="{00000000-0005-0000-0000-0000016F0000}"/>
    <cellStyle name="Normal 7 4 4 2 2 2 3 6" xfId="11792" xr:uid="{00000000-0005-0000-0000-0000026F0000}"/>
    <cellStyle name="Normal 7 4 4 2 2 2 3 6 2" xfId="29292" xr:uid="{00000000-0005-0000-0000-0000036F0000}"/>
    <cellStyle name="Normal 7 4 4 2 2 2 3 7" xfId="18090" xr:uid="{00000000-0005-0000-0000-0000046F0000}"/>
    <cellStyle name="Normal 7 4 4 2 2 2 4" xfId="2481" xr:uid="{00000000-0005-0000-0000-0000056F0000}"/>
    <cellStyle name="Normal 7 4 4 2 2 2 4 2" xfId="4901" xr:uid="{00000000-0005-0000-0000-0000066F0000}"/>
    <cellStyle name="Normal 7 4 4 2 2 2 4 2 2" xfId="11802" xr:uid="{00000000-0005-0000-0000-0000076F0000}"/>
    <cellStyle name="Normal 7 4 4 2 2 2 4 2 2 2" xfId="30855" xr:uid="{00000000-0005-0000-0000-0000086F0000}"/>
    <cellStyle name="Normal 7 4 4 2 2 2 4 2 3" xfId="20809" xr:uid="{00000000-0005-0000-0000-0000096F0000}"/>
    <cellStyle name="Normal 7 4 4 2 2 2 4 3" xfId="7198" xr:uid="{00000000-0005-0000-0000-00000A6F0000}"/>
    <cellStyle name="Normal 7 4 4 2 2 2 4 3 2" xfId="11803" xr:uid="{00000000-0005-0000-0000-00000B6F0000}"/>
    <cellStyle name="Normal 7 4 4 2 2 2 4 3 2 2" xfId="32179" xr:uid="{00000000-0005-0000-0000-00000C6F0000}"/>
    <cellStyle name="Normal 7 4 4 2 2 2 4 3 3" xfId="23106" xr:uid="{00000000-0005-0000-0000-00000D6F0000}"/>
    <cellStyle name="Normal 7 4 4 2 2 2 4 4" xfId="11801" xr:uid="{00000000-0005-0000-0000-00000E6F0000}"/>
    <cellStyle name="Normal 7 4 4 2 2 2 4 4 2" xfId="29537" xr:uid="{00000000-0005-0000-0000-00000F6F0000}"/>
    <cellStyle name="Normal 7 4 4 2 2 2 4 5" xfId="18526" xr:uid="{00000000-0005-0000-0000-0000106F0000}"/>
    <cellStyle name="Normal 7 4 4 2 2 2 5" xfId="3296" xr:uid="{00000000-0005-0000-0000-0000116F0000}"/>
    <cellStyle name="Normal 7 4 4 2 2 2 5 2" xfId="5645" xr:uid="{00000000-0005-0000-0000-0000126F0000}"/>
    <cellStyle name="Normal 7 4 4 2 2 2 5 2 2" xfId="11805" xr:uid="{00000000-0005-0000-0000-0000136F0000}"/>
    <cellStyle name="Normal 7 4 4 2 2 2 5 2 2 2" xfId="31293" xr:uid="{00000000-0005-0000-0000-0000146F0000}"/>
    <cellStyle name="Normal 7 4 4 2 2 2 5 2 3" xfId="21553" xr:uid="{00000000-0005-0000-0000-0000156F0000}"/>
    <cellStyle name="Normal 7 4 4 2 2 2 5 3" xfId="7942" xr:uid="{00000000-0005-0000-0000-0000166F0000}"/>
    <cellStyle name="Normal 7 4 4 2 2 2 5 3 2" xfId="11806" xr:uid="{00000000-0005-0000-0000-0000176F0000}"/>
    <cellStyle name="Normal 7 4 4 2 2 2 5 3 2 2" xfId="32617" xr:uid="{00000000-0005-0000-0000-0000186F0000}"/>
    <cellStyle name="Normal 7 4 4 2 2 2 5 3 3" xfId="23850" xr:uid="{00000000-0005-0000-0000-0000196F0000}"/>
    <cellStyle name="Normal 7 4 4 2 2 2 5 4" xfId="11804" xr:uid="{00000000-0005-0000-0000-00001A6F0000}"/>
    <cellStyle name="Normal 7 4 4 2 2 2 5 4 2" xfId="29975" xr:uid="{00000000-0005-0000-0000-00001B6F0000}"/>
    <cellStyle name="Normal 7 4 4 2 2 2 5 5" xfId="19270" xr:uid="{00000000-0005-0000-0000-00001C6F0000}"/>
    <cellStyle name="Normal 7 4 4 2 2 2 6" xfId="4157" xr:uid="{00000000-0005-0000-0000-00001D6F0000}"/>
    <cellStyle name="Normal 7 4 4 2 2 2 6 2" xfId="11807" xr:uid="{00000000-0005-0000-0000-00001E6F0000}"/>
    <cellStyle name="Normal 7 4 4 2 2 2 6 2 2" xfId="30418" xr:uid="{00000000-0005-0000-0000-00001F6F0000}"/>
    <cellStyle name="Normal 7 4 4 2 2 2 6 3" xfId="20065" xr:uid="{00000000-0005-0000-0000-0000206F0000}"/>
    <cellStyle name="Normal 7 4 4 2 2 2 7" xfId="6454" xr:uid="{00000000-0005-0000-0000-0000216F0000}"/>
    <cellStyle name="Normal 7 4 4 2 2 2 7 2" xfId="11808" xr:uid="{00000000-0005-0000-0000-0000226F0000}"/>
    <cellStyle name="Normal 7 4 4 2 2 2 7 2 2" xfId="31740" xr:uid="{00000000-0005-0000-0000-0000236F0000}"/>
    <cellStyle name="Normal 7 4 4 2 2 2 7 3" xfId="22362" xr:uid="{00000000-0005-0000-0000-0000246F0000}"/>
    <cellStyle name="Normal 7 4 4 2 2 2 8" xfId="11773" xr:uid="{00000000-0005-0000-0000-0000256F0000}"/>
    <cellStyle name="Normal 7 4 4 2 2 2 8 2" xfId="29101" xr:uid="{00000000-0005-0000-0000-0000266F0000}"/>
    <cellStyle name="Normal 7 4 4 2 2 2 9" xfId="17782" xr:uid="{00000000-0005-0000-0000-0000276F0000}"/>
    <cellStyle name="Normal 7 4 4 2 2 3" xfId="1653" xr:uid="{00000000-0005-0000-0000-0000286F0000}"/>
    <cellStyle name="Normal 7 4 4 2 2 3 2" xfId="1983" xr:uid="{00000000-0005-0000-0000-0000296F0000}"/>
    <cellStyle name="Normal 7 4 4 2 2 3 2 2" xfId="2861" xr:uid="{00000000-0005-0000-0000-00002A6F0000}"/>
    <cellStyle name="Normal 7 4 4 2 2 3 2 2 2" xfId="5281" xr:uid="{00000000-0005-0000-0000-00002B6F0000}"/>
    <cellStyle name="Normal 7 4 4 2 2 3 2 2 2 2" xfId="11812" xr:uid="{00000000-0005-0000-0000-00002C6F0000}"/>
    <cellStyle name="Normal 7 4 4 2 2 3 2 2 2 2 2" xfId="31089" xr:uid="{00000000-0005-0000-0000-00002D6F0000}"/>
    <cellStyle name="Normal 7 4 4 2 2 3 2 2 2 3" xfId="21189" xr:uid="{00000000-0005-0000-0000-00002E6F0000}"/>
    <cellStyle name="Normal 7 4 4 2 2 3 2 2 3" xfId="7578" xr:uid="{00000000-0005-0000-0000-00002F6F0000}"/>
    <cellStyle name="Normal 7 4 4 2 2 3 2 2 3 2" xfId="11813" xr:uid="{00000000-0005-0000-0000-0000306F0000}"/>
    <cellStyle name="Normal 7 4 4 2 2 3 2 2 3 2 2" xfId="32413" xr:uid="{00000000-0005-0000-0000-0000316F0000}"/>
    <cellStyle name="Normal 7 4 4 2 2 3 2 2 3 3" xfId="23486" xr:uid="{00000000-0005-0000-0000-0000326F0000}"/>
    <cellStyle name="Normal 7 4 4 2 2 3 2 2 4" xfId="11811" xr:uid="{00000000-0005-0000-0000-0000336F0000}"/>
    <cellStyle name="Normal 7 4 4 2 2 3 2 2 4 2" xfId="29771" xr:uid="{00000000-0005-0000-0000-0000346F0000}"/>
    <cellStyle name="Normal 7 4 4 2 2 3 2 2 5" xfId="18906" xr:uid="{00000000-0005-0000-0000-0000356F0000}"/>
    <cellStyle name="Normal 7 4 4 2 2 3 2 3" xfId="3676" xr:uid="{00000000-0005-0000-0000-0000366F0000}"/>
    <cellStyle name="Normal 7 4 4 2 2 3 2 3 2" xfId="6025" xr:uid="{00000000-0005-0000-0000-0000376F0000}"/>
    <cellStyle name="Normal 7 4 4 2 2 3 2 3 2 2" xfId="11815" xr:uid="{00000000-0005-0000-0000-0000386F0000}"/>
    <cellStyle name="Normal 7 4 4 2 2 3 2 3 2 2 2" xfId="31528" xr:uid="{00000000-0005-0000-0000-0000396F0000}"/>
    <cellStyle name="Normal 7 4 4 2 2 3 2 3 2 3" xfId="21933" xr:uid="{00000000-0005-0000-0000-00003A6F0000}"/>
    <cellStyle name="Normal 7 4 4 2 2 3 2 3 3" xfId="8322" xr:uid="{00000000-0005-0000-0000-00003B6F0000}"/>
    <cellStyle name="Normal 7 4 4 2 2 3 2 3 3 2" xfId="11816" xr:uid="{00000000-0005-0000-0000-00003C6F0000}"/>
    <cellStyle name="Normal 7 4 4 2 2 3 2 3 3 2 2" xfId="32852" xr:uid="{00000000-0005-0000-0000-00003D6F0000}"/>
    <cellStyle name="Normal 7 4 4 2 2 3 2 3 3 3" xfId="24230" xr:uid="{00000000-0005-0000-0000-00003E6F0000}"/>
    <cellStyle name="Normal 7 4 4 2 2 3 2 3 4" xfId="11814" xr:uid="{00000000-0005-0000-0000-00003F6F0000}"/>
    <cellStyle name="Normal 7 4 4 2 2 3 2 3 4 2" xfId="30209" xr:uid="{00000000-0005-0000-0000-0000406F0000}"/>
    <cellStyle name="Normal 7 4 4 2 2 3 2 3 5" xfId="19650" xr:uid="{00000000-0005-0000-0000-0000416F0000}"/>
    <cellStyle name="Normal 7 4 4 2 2 3 2 4" xfId="4537" xr:uid="{00000000-0005-0000-0000-0000426F0000}"/>
    <cellStyle name="Normal 7 4 4 2 2 3 2 4 2" xfId="11817" xr:uid="{00000000-0005-0000-0000-0000436F0000}"/>
    <cellStyle name="Normal 7 4 4 2 2 3 2 4 2 2" xfId="30653" xr:uid="{00000000-0005-0000-0000-0000446F0000}"/>
    <cellStyle name="Normal 7 4 4 2 2 3 2 4 3" xfId="20445" xr:uid="{00000000-0005-0000-0000-0000456F0000}"/>
    <cellStyle name="Normal 7 4 4 2 2 3 2 5" xfId="6834" xr:uid="{00000000-0005-0000-0000-0000466F0000}"/>
    <cellStyle name="Normal 7 4 4 2 2 3 2 5 2" xfId="11818" xr:uid="{00000000-0005-0000-0000-0000476F0000}"/>
    <cellStyle name="Normal 7 4 4 2 2 3 2 5 2 2" xfId="31975" xr:uid="{00000000-0005-0000-0000-0000486F0000}"/>
    <cellStyle name="Normal 7 4 4 2 2 3 2 5 3" xfId="22742" xr:uid="{00000000-0005-0000-0000-0000496F0000}"/>
    <cellStyle name="Normal 7 4 4 2 2 3 2 6" xfId="11810" xr:uid="{00000000-0005-0000-0000-00004A6F0000}"/>
    <cellStyle name="Normal 7 4 4 2 2 3 2 6 2" xfId="29335" xr:uid="{00000000-0005-0000-0000-00004B6F0000}"/>
    <cellStyle name="Normal 7 4 4 2 2 3 2 7" xfId="18162" xr:uid="{00000000-0005-0000-0000-00004C6F0000}"/>
    <cellStyle name="Normal 7 4 4 2 2 3 3" xfId="2553" xr:uid="{00000000-0005-0000-0000-00004D6F0000}"/>
    <cellStyle name="Normal 7 4 4 2 2 3 3 2" xfId="4973" xr:uid="{00000000-0005-0000-0000-00004E6F0000}"/>
    <cellStyle name="Normal 7 4 4 2 2 3 3 2 2" xfId="11820" xr:uid="{00000000-0005-0000-0000-00004F6F0000}"/>
    <cellStyle name="Normal 7 4 4 2 2 3 3 2 2 2" xfId="30898" xr:uid="{00000000-0005-0000-0000-0000506F0000}"/>
    <cellStyle name="Normal 7 4 4 2 2 3 3 2 3" xfId="20881" xr:uid="{00000000-0005-0000-0000-0000516F0000}"/>
    <cellStyle name="Normal 7 4 4 2 2 3 3 3" xfId="7270" xr:uid="{00000000-0005-0000-0000-0000526F0000}"/>
    <cellStyle name="Normal 7 4 4 2 2 3 3 3 2" xfId="11821" xr:uid="{00000000-0005-0000-0000-0000536F0000}"/>
    <cellStyle name="Normal 7 4 4 2 2 3 3 3 2 2" xfId="32222" xr:uid="{00000000-0005-0000-0000-0000546F0000}"/>
    <cellStyle name="Normal 7 4 4 2 2 3 3 3 3" xfId="23178" xr:uid="{00000000-0005-0000-0000-0000556F0000}"/>
    <cellStyle name="Normal 7 4 4 2 2 3 3 4" xfId="11819" xr:uid="{00000000-0005-0000-0000-0000566F0000}"/>
    <cellStyle name="Normal 7 4 4 2 2 3 3 4 2" xfId="29580" xr:uid="{00000000-0005-0000-0000-0000576F0000}"/>
    <cellStyle name="Normal 7 4 4 2 2 3 3 5" xfId="18598" xr:uid="{00000000-0005-0000-0000-0000586F0000}"/>
    <cellStyle name="Normal 7 4 4 2 2 3 4" xfId="3368" xr:uid="{00000000-0005-0000-0000-0000596F0000}"/>
    <cellStyle name="Normal 7 4 4 2 2 3 4 2" xfId="5717" xr:uid="{00000000-0005-0000-0000-00005A6F0000}"/>
    <cellStyle name="Normal 7 4 4 2 2 3 4 2 2" xfId="11823" xr:uid="{00000000-0005-0000-0000-00005B6F0000}"/>
    <cellStyle name="Normal 7 4 4 2 2 3 4 2 2 2" xfId="31336" xr:uid="{00000000-0005-0000-0000-00005C6F0000}"/>
    <cellStyle name="Normal 7 4 4 2 2 3 4 2 3" xfId="21625" xr:uid="{00000000-0005-0000-0000-00005D6F0000}"/>
    <cellStyle name="Normal 7 4 4 2 2 3 4 3" xfId="8014" xr:uid="{00000000-0005-0000-0000-00005E6F0000}"/>
    <cellStyle name="Normal 7 4 4 2 2 3 4 3 2" xfId="11824" xr:uid="{00000000-0005-0000-0000-00005F6F0000}"/>
    <cellStyle name="Normal 7 4 4 2 2 3 4 3 2 2" xfId="32660" xr:uid="{00000000-0005-0000-0000-0000606F0000}"/>
    <cellStyle name="Normal 7 4 4 2 2 3 4 3 3" xfId="23922" xr:uid="{00000000-0005-0000-0000-0000616F0000}"/>
    <cellStyle name="Normal 7 4 4 2 2 3 4 4" xfId="11822" xr:uid="{00000000-0005-0000-0000-0000626F0000}"/>
    <cellStyle name="Normal 7 4 4 2 2 3 4 4 2" xfId="30018" xr:uid="{00000000-0005-0000-0000-0000636F0000}"/>
    <cellStyle name="Normal 7 4 4 2 2 3 4 5" xfId="19342" xr:uid="{00000000-0005-0000-0000-0000646F0000}"/>
    <cellStyle name="Normal 7 4 4 2 2 3 5" xfId="4229" xr:uid="{00000000-0005-0000-0000-0000656F0000}"/>
    <cellStyle name="Normal 7 4 4 2 2 3 5 2" xfId="11825" xr:uid="{00000000-0005-0000-0000-0000666F0000}"/>
    <cellStyle name="Normal 7 4 4 2 2 3 5 2 2" xfId="30461" xr:uid="{00000000-0005-0000-0000-0000676F0000}"/>
    <cellStyle name="Normal 7 4 4 2 2 3 5 3" xfId="20137" xr:uid="{00000000-0005-0000-0000-0000686F0000}"/>
    <cellStyle name="Normal 7 4 4 2 2 3 6" xfId="6526" xr:uid="{00000000-0005-0000-0000-0000696F0000}"/>
    <cellStyle name="Normal 7 4 4 2 2 3 6 2" xfId="11826" xr:uid="{00000000-0005-0000-0000-00006A6F0000}"/>
    <cellStyle name="Normal 7 4 4 2 2 3 6 2 2" xfId="31783" xr:uid="{00000000-0005-0000-0000-00006B6F0000}"/>
    <cellStyle name="Normal 7 4 4 2 2 3 6 3" xfId="22434" xr:uid="{00000000-0005-0000-0000-00006C6F0000}"/>
    <cellStyle name="Normal 7 4 4 2 2 3 7" xfId="11809" xr:uid="{00000000-0005-0000-0000-00006D6F0000}"/>
    <cellStyle name="Normal 7 4 4 2 2 3 7 2" xfId="29144" xr:uid="{00000000-0005-0000-0000-00006E6F0000}"/>
    <cellStyle name="Normal 7 4 4 2 2 3 8" xfId="17854" xr:uid="{00000000-0005-0000-0000-00006F6F0000}"/>
    <cellStyle name="Normal 7 4 4 2 2 4" xfId="1829" xr:uid="{00000000-0005-0000-0000-0000706F0000}"/>
    <cellStyle name="Normal 7 4 4 2 2 4 2" xfId="2707" xr:uid="{00000000-0005-0000-0000-0000716F0000}"/>
    <cellStyle name="Normal 7 4 4 2 2 4 2 2" xfId="5127" xr:uid="{00000000-0005-0000-0000-0000726F0000}"/>
    <cellStyle name="Normal 7 4 4 2 2 4 2 2 2" xfId="11829" xr:uid="{00000000-0005-0000-0000-0000736F0000}"/>
    <cellStyle name="Normal 7 4 4 2 2 4 2 2 2 2" xfId="30993" xr:uid="{00000000-0005-0000-0000-0000746F0000}"/>
    <cellStyle name="Normal 7 4 4 2 2 4 2 2 3" xfId="21035" xr:uid="{00000000-0005-0000-0000-0000756F0000}"/>
    <cellStyle name="Normal 7 4 4 2 2 4 2 3" xfId="7424" xr:uid="{00000000-0005-0000-0000-0000766F0000}"/>
    <cellStyle name="Normal 7 4 4 2 2 4 2 3 2" xfId="11830" xr:uid="{00000000-0005-0000-0000-0000776F0000}"/>
    <cellStyle name="Normal 7 4 4 2 2 4 2 3 2 2" xfId="32317" xr:uid="{00000000-0005-0000-0000-0000786F0000}"/>
    <cellStyle name="Normal 7 4 4 2 2 4 2 3 3" xfId="23332" xr:uid="{00000000-0005-0000-0000-0000796F0000}"/>
    <cellStyle name="Normal 7 4 4 2 2 4 2 4" xfId="11828" xr:uid="{00000000-0005-0000-0000-00007A6F0000}"/>
    <cellStyle name="Normal 7 4 4 2 2 4 2 4 2" xfId="29675" xr:uid="{00000000-0005-0000-0000-00007B6F0000}"/>
    <cellStyle name="Normal 7 4 4 2 2 4 2 5" xfId="18752" xr:uid="{00000000-0005-0000-0000-00007C6F0000}"/>
    <cellStyle name="Normal 7 4 4 2 2 4 3" xfId="3522" xr:uid="{00000000-0005-0000-0000-00007D6F0000}"/>
    <cellStyle name="Normal 7 4 4 2 2 4 3 2" xfId="5871" xr:uid="{00000000-0005-0000-0000-00007E6F0000}"/>
    <cellStyle name="Normal 7 4 4 2 2 4 3 2 2" xfId="11832" xr:uid="{00000000-0005-0000-0000-00007F6F0000}"/>
    <cellStyle name="Normal 7 4 4 2 2 4 3 2 2 2" xfId="31432" xr:uid="{00000000-0005-0000-0000-0000806F0000}"/>
    <cellStyle name="Normal 7 4 4 2 2 4 3 2 3" xfId="21779" xr:uid="{00000000-0005-0000-0000-0000816F0000}"/>
    <cellStyle name="Normal 7 4 4 2 2 4 3 3" xfId="8168" xr:uid="{00000000-0005-0000-0000-0000826F0000}"/>
    <cellStyle name="Normal 7 4 4 2 2 4 3 3 2" xfId="11833" xr:uid="{00000000-0005-0000-0000-0000836F0000}"/>
    <cellStyle name="Normal 7 4 4 2 2 4 3 3 2 2" xfId="32756" xr:uid="{00000000-0005-0000-0000-0000846F0000}"/>
    <cellStyle name="Normal 7 4 4 2 2 4 3 3 3" xfId="24076" xr:uid="{00000000-0005-0000-0000-0000856F0000}"/>
    <cellStyle name="Normal 7 4 4 2 2 4 3 4" xfId="11831" xr:uid="{00000000-0005-0000-0000-0000866F0000}"/>
    <cellStyle name="Normal 7 4 4 2 2 4 3 4 2" xfId="30113" xr:uid="{00000000-0005-0000-0000-0000876F0000}"/>
    <cellStyle name="Normal 7 4 4 2 2 4 3 5" xfId="19496" xr:uid="{00000000-0005-0000-0000-0000886F0000}"/>
    <cellStyle name="Normal 7 4 4 2 2 4 4" xfId="4383" xr:uid="{00000000-0005-0000-0000-0000896F0000}"/>
    <cellStyle name="Normal 7 4 4 2 2 4 4 2" xfId="11834" xr:uid="{00000000-0005-0000-0000-00008A6F0000}"/>
    <cellStyle name="Normal 7 4 4 2 2 4 4 2 2" xfId="30557" xr:uid="{00000000-0005-0000-0000-00008B6F0000}"/>
    <cellStyle name="Normal 7 4 4 2 2 4 4 3" xfId="20291" xr:uid="{00000000-0005-0000-0000-00008C6F0000}"/>
    <cellStyle name="Normal 7 4 4 2 2 4 5" xfId="6680" xr:uid="{00000000-0005-0000-0000-00008D6F0000}"/>
    <cellStyle name="Normal 7 4 4 2 2 4 5 2" xfId="11835" xr:uid="{00000000-0005-0000-0000-00008E6F0000}"/>
    <cellStyle name="Normal 7 4 4 2 2 4 5 2 2" xfId="31879" xr:uid="{00000000-0005-0000-0000-00008F6F0000}"/>
    <cellStyle name="Normal 7 4 4 2 2 4 5 3" xfId="22588" xr:uid="{00000000-0005-0000-0000-0000906F0000}"/>
    <cellStyle name="Normal 7 4 4 2 2 4 6" xfId="11827" xr:uid="{00000000-0005-0000-0000-0000916F0000}"/>
    <cellStyle name="Normal 7 4 4 2 2 4 6 2" xfId="29239" xr:uid="{00000000-0005-0000-0000-0000926F0000}"/>
    <cellStyle name="Normal 7 4 4 2 2 4 7" xfId="18008" xr:uid="{00000000-0005-0000-0000-0000936F0000}"/>
    <cellStyle name="Normal 7 4 4 2 2 5" xfId="2161" xr:uid="{00000000-0005-0000-0000-0000946F0000}"/>
    <cellStyle name="Normal 7 4 4 2 2 5 2" xfId="3015" xr:uid="{00000000-0005-0000-0000-0000956F0000}"/>
    <cellStyle name="Normal 7 4 4 2 2 5 2 2" xfId="5435" xr:uid="{00000000-0005-0000-0000-0000966F0000}"/>
    <cellStyle name="Normal 7 4 4 2 2 5 2 2 2" xfId="11838" xr:uid="{00000000-0005-0000-0000-0000976F0000}"/>
    <cellStyle name="Normal 7 4 4 2 2 5 2 2 2 2" xfId="31184" xr:uid="{00000000-0005-0000-0000-0000986F0000}"/>
    <cellStyle name="Normal 7 4 4 2 2 5 2 2 3" xfId="21343" xr:uid="{00000000-0005-0000-0000-0000996F0000}"/>
    <cellStyle name="Normal 7 4 4 2 2 5 2 3" xfId="7732" xr:uid="{00000000-0005-0000-0000-00009A6F0000}"/>
    <cellStyle name="Normal 7 4 4 2 2 5 2 3 2" xfId="11839" xr:uid="{00000000-0005-0000-0000-00009B6F0000}"/>
    <cellStyle name="Normal 7 4 4 2 2 5 2 3 2 2" xfId="32508" xr:uid="{00000000-0005-0000-0000-00009C6F0000}"/>
    <cellStyle name="Normal 7 4 4 2 2 5 2 3 3" xfId="23640" xr:uid="{00000000-0005-0000-0000-00009D6F0000}"/>
    <cellStyle name="Normal 7 4 4 2 2 5 2 4" xfId="11837" xr:uid="{00000000-0005-0000-0000-00009E6F0000}"/>
    <cellStyle name="Normal 7 4 4 2 2 5 2 4 2" xfId="29866" xr:uid="{00000000-0005-0000-0000-00009F6F0000}"/>
    <cellStyle name="Normal 7 4 4 2 2 5 2 5" xfId="19060" xr:uid="{00000000-0005-0000-0000-0000A06F0000}"/>
    <cellStyle name="Normal 7 4 4 2 2 5 3" xfId="3854" xr:uid="{00000000-0005-0000-0000-0000A16F0000}"/>
    <cellStyle name="Normal 7 4 4 2 2 5 3 2" xfId="6179" xr:uid="{00000000-0005-0000-0000-0000A26F0000}"/>
    <cellStyle name="Normal 7 4 4 2 2 5 3 2 2" xfId="11841" xr:uid="{00000000-0005-0000-0000-0000A36F0000}"/>
    <cellStyle name="Normal 7 4 4 2 2 5 3 2 2 2" xfId="31623" xr:uid="{00000000-0005-0000-0000-0000A46F0000}"/>
    <cellStyle name="Normal 7 4 4 2 2 5 3 2 3" xfId="22087" xr:uid="{00000000-0005-0000-0000-0000A56F0000}"/>
    <cellStyle name="Normal 7 4 4 2 2 5 3 3" xfId="8476" xr:uid="{00000000-0005-0000-0000-0000A66F0000}"/>
    <cellStyle name="Normal 7 4 4 2 2 5 3 3 2" xfId="11842" xr:uid="{00000000-0005-0000-0000-0000A76F0000}"/>
    <cellStyle name="Normal 7 4 4 2 2 5 3 3 2 2" xfId="32947" xr:uid="{00000000-0005-0000-0000-0000A86F0000}"/>
    <cellStyle name="Normal 7 4 4 2 2 5 3 3 3" xfId="24384" xr:uid="{00000000-0005-0000-0000-0000A96F0000}"/>
    <cellStyle name="Normal 7 4 4 2 2 5 3 4" xfId="11840" xr:uid="{00000000-0005-0000-0000-0000AA6F0000}"/>
    <cellStyle name="Normal 7 4 4 2 2 5 3 4 2" xfId="30304" xr:uid="{00000000-0005-0000-0000-0000AB6F0000}"/>
    <cellStyle name="Normal 7 4 4 2 2 5 3 5" xfId="19804" xr:uid="{00000000-0005-0000-0000-0000AC6F0000}"/>
    <cellStyle name="Normal 7 4 4 2 2 5 4" xfId="4691" xr:uid="{00000000-0005-0000-0000-0000AD6F0000}"/>
    <cellStyle name="Normal 7 4 4 2 2 5 4 2" xfId="11843" xr:uid="{00000000-0005-0000-0000-0000AE6F0000}"/>
    <cellStyle name="Normal 7 4 4 2 2 5 4 2 2" xfId="30748" xr:uid="{00000000-0005-0000-0000-0000AF6F0000}"/>
    <cellStyle name="Normal 7 4 4 2 2 5 4 3" xfId="20599" xr:uid="{00000000-0005-0000-0000-0000B06F0000}"/>
    <cellStyle name="Normal 7 4 4 2 2 5 5" xfId="6988" xr:uid="{00000000-0005-0000-0000-0000B16F0000}"/>
    <cellStyle name="Normal 7 4 4 2 2 5 5 2" xfId="11844" xr:uid="{00000000-0005-0000-0000-0000B26F0000}"/>
    <cellStyle name="Normal 7 4 4 2 2 5 5 2 2" xfId="32070" xr:uid="{00000000-0005-0000-0000-0000B36F0000}"/>
    <cellStyle name="Normal 7 4 4 2 2 5 5 3" xfId="22896" xr:uid="{00000000-0005-0000-0000-0000B46F0000}"/>
    <cellStyle name="Normal 7 4 4 2 2 5 6" xfId="11836" xr:uid="{00000000-0005-0000-0000-0000B56F0000}"/>
    <cellStyle name="Normal 7 4 4 2 2 5 6 2" xfId="29430" xr:uid="{00000000-0005-0000-0000-0000B66F0000}"/>
    <cellStyle name="Normal 7 4 4 2 2 5 7" xfId="18316" xr:uid="{00000000-0005-0000-0000-0000B76F0000}"/>
    <cellStyle name="Normal 7 4 4 2 2 6" xfId="2392" xr:uid="{00000000-0005-0000-0000-0000B86F0000}"/>
    <cellStyle name="Normal 7 4 4 2 2 6 2" xfId="4819" xr:uid="{00000000-0005-0000-0000-0000B96F0000}"/>
    <cellStyle name="Normal 7 4 4 2 2 6 2 2" xfId="11846" xr:uid="{00000000-0005-0000-0000-0000BA6F0000}"/>
    <cellStyle name="Normal 7 4 4 2 2 6 2 2 2" xfId="30802" xr:uid="{00000000-0005-0000-0000-0000BB6F0000}"/>
    <cellStyle name="Normal 7 4 4 2 2 6 2 3" xfId="20727" xr:uid="{00000000-0005-0000-0000-0000BC6F0000}"/>
    <cellStyle name="Normal 7 4 4 2 2 6 3" xfId="7116" xr:uid="{00000000-0005-0000-0000-0000BD6F0000}"/>
    <cellStyle name="Normal 7 4 4 2 2 6 3 2" xfId="11847" xr:uid="{00000000-0005-0000-0000-0000BE6F0000}"/>
    <cellStyle name="Normal 7 4 4 2 2 6 3 2 2" xfId="32126" xr:uid="{00000000-0005-0000-0000-0000BF6F0000}"/>
    <cellStyle name="Normal 7 4 4 2 2 6 3 3" xfId="23024" xr:uid="{00000000-0005-0000-0000-0000C06F0000}"/>
    <cellStyle name="Normal 7 4 4 2 2 6 4" xfId="11845" xr:uid="{00000000-0005-0000-0000-0000C16F0000}"/>
    <cellStyle name="Normal 7 4 4 2 2 6 4 2" xfId="29484" xr:uid="{00000000-0005-0000-0000-0000C26F0000}"/>
    <cellStyle name="Normal 7 4 4 2 2 6 5" xfId="18444" xr:uid="{00000000-0005-0000-0000-0000C36F0000}"/>
    <cellStyle name="Normal 7 4 4 2 2 7" xfId="3182" xr:uid="{00000000-0005-0000-0000-0000C46F0000}"/>
    <cellStyle name="Normal 7 4 4 2 2 7 2" xfId="5563" xr:uid="{00000000-0005-0000-0000-0000C56F0000}"/>
    <cellStyle name="Normal 7 4 4 2 2 7 2 2" xfId="11849" xr:uid="{00000000-0005-0000-0000-0000C66F0000}"/>
    <cellStyle name="Normal 7 4 4 2 2 7 2 2 2" xfId="31240" xr:uid="{00000000-0005-0000-0000-0000C76F0000}"/>
    <cellStyle name="Normal 7 4 4 2 2 7 2 3" xfId="21471" xr:uid="{00000000-0005-0000-0000-0000C86F0000}"/>
    <cellStyle name="Normal 7 4 4 2 2 7 3" xfId="7860" xr:uid="{00000000-0005-0000-0000-0000C96F0000}"/>
    <cellStyle name="Normal 7 4 4 2 2 7 3 2" xfId="11850" xr:uid="{00000000-0005-0000-0000-0000CA6F0000}"/>
    <cellStyle name="Normal 7 4 4 2 2 7 3 2 2" xfId="32564" xr:uid="{00000000-0005-0000-0000-0000CB6F0000}"/>
    <cellStyle name="Normal 7 4 4 2 2 7 3 3" xfId="23768" xr:uid="{00000000-0005-0000-0000-0000CC6F0000}"/>
    <cellStyle name="Normal 7 4 4 2 2 7 4" xfId="11848" xr:uid="{00000000-0005-0000-0000-0000CD6F0000}"/>
    <cellStyle name="Normal 7 4 4 2 2 7 4 2" xfId="29922" xr:uid="{00000000-0005-0000-0000-0000CE6F0000}"/>
    <cellStyle name="Normal 7 4 4 2 2 7 5" xfId="19188" xr:uid="{00000000-0005-0000-0000-0000CF6F0000}"/>
    <cellStyle name="Normal 7 4 4 2 2 8" xfId="4075" xr:uid="{00000000-0005-0000-0000-0000D06F0000}"/>
    <cellStyle name="Normal 7 4 4 2 2 8 2" xfId="11851" xr:uid="{00000000-0005-0000-0000-0000D16F0000}"/>
    <cellStyle name="Normal 7 4 4 2 2 8 2 2" xfId="30365" xr:uid="{00000000-0005-0000-0000-0000D26F0000}"/>
    <cellStyle name="Normal 7 4 4 2 2 8 3" xfId="19983" xr:uid="{00000000-0005-0000-0000-0000D36F0000}"/>
    <cellStyle name="Normal 7 4 4 2 2 9" xfId="6372" xr:uid="{00000000-0005-0000-0000-0000D46F0000}"/>
    <cellStyle name="Normal 7 4 4 2 2 9 2" xfId="11852" xr:uid="{00000000-0005-0000-0000-0000D56F0000}"/>
    <cellStyle name="Normal 7 4 4 2 2 9 2 2" xfId="31687" xr:uid="{00000000-0005-0000-0000-0000D66F0000}"/>
    <cellStyle name="Normal 7 4 4 2 2 9 3" xfId="22280" xr:uid="{00000000-0005-0000-0000-0000D76F0000}"/>
    <cellStyle name="Normal 7 4 4 2 3" xfId="11771" xr:uid="{00000000-0005-0000-0000-0000D86F0000}"/>
    <cellStyle name="Normal 7 4 4 3" xfId="1350" xr:uid="{00000000-0005-0000-0000-0000D96F0000}"/>
    <cellStyle name="Normal 7 4 4 3 10" xfId="11853" xr:uid="{00000000-0005-0000-0000-0000DA6F0000}"/>
    <cellStyle name="Normal 7 4 4 3 10 2" xfId="29049" xr:uid="{00000000-0005-0000-0000-0000DB6F0000}"/>
    <cellStyle name="Normal 7 4 4 3 11" xfId="17701" xr:uid="{00000000-0005-0000-0000-0000DC6F0000}"/>
    <cellStyle name="Normal 7 4 4 3 2" xfId="1507" xr:uid="{00000000-0005-0000-0000-0000DD6F0000}"/>
    <cellStyle name="Normal 7 4 4 3 2 2" xfId="1754" xr:uid="{00000000-0005-0000-0000-0000DE6F0000}"/>
    <cellStyle name="Normal 7 4 4 3 2 2 2" xfId="2066" xr:uid="{00000000-0005-0000-0000-0000DF6F0000}"/>
    <cellStyle name="Normal 7 4 4 3 2 2 2 2" xfId="2944" xr:uid="{00000000-0005-0000-0000-0000E06F0000}"/>
    <cellStyle name="Normal 7 4 4 3 2 2 2 2 2" xfId="5364" xr:uid="{00000000-0005-0000-0000-0000E16F0000}"/>
    <cellStyle name="Normal 7 4 4 3 2 2 2 2 2 2" xfId="11858" xr:uid="{00000000-0005-0000-0000-0000E26F0000}"/>
    <cellStyle name="Normal 7 4 4 3 2 2 2 2 2 2 2" xfId="31142" xr:uid="{00000000-0005-0000-0000-0000E36F0000}"/>
    <cellStyle name="Normal 7 4 4 3 2 2 2 2 2 3" xfId="21272" xr:uid="{00000000-0005-0000-0000-0000E46F0000}"/>
    <cellStyle name="Normal 7 4 4 3 2 2 2 2 3" xfId="7661" xr:uid="{00000000-0005-0000-0000-0000E56F0000}"/>
    <cellStyle name="Normal 7 4 4 3 2 2 2 2 3 2" xfId="11859" xr:uid="{00000000-0005-0000-0000-0000E66F0000}"/>
    <cellStyle name="Normal 7 4 4 3 2 2 2 2 3 2 2" xfId="32466" xr:uid="{00000000-0005-0000-0000-0000E76F0000}"/>
    <cellStyle name="Normal 7 4 4 3 2 2 2 2 3 3" xfId="23569" xr:uid="{00000000-0005-0000-0000-0000E86F0000}"/>
    <cellStyle name="Normal 7 4 4 3 2 2 2 2 4" xfId="11857" xr:uid="{00000000-0005-0000-0000-0000E96F0000}"/>
    <cellStyle name="Normal 7 4 4 3 2 2 2 2 4 2" xfId="29824" xr:uid="{00000000-0005-0000-0000-0000EA6F0000}"/>
    <cellStyle name="Normal 7 4 4 3 2 2 2 2 5" xfId="18989" xr:uid="{00000000-0005-0000-0000-0000EB6F0000}"/>
    <cellStyle name="Normal 7 4 4 3 2 2 2 3" xfId="3759" xr:uid="{00000000-0005-0000-0000-0000EC6F0000}"/>
    <cellStyle name="Normal 7 4 4 3 2 2 2 3 2" xfId="6108" xr:uid="{00000000-0005-0000-0000-0000ED6F0000}"/>
    <cellStyle name="Normal 7 4 4 3 2 2 2 3 2 2" xfId="11861" xr:uid="{00000000-0005-0000-0000-0000EE6F0000}"/>
    <cellStyle name="Normal 7 4 4 3 2 2 2 3 2 2 2" xfId="31581" xr:uid="{00000000-0005-0000-0000-0000EF6F0000}"/>
    <cellStyle name="Normal 7 4 4 3 2 2 2 3 2 3" xfId="22016" xr:uid="{00000000-0005-0000-0000-0000F06F0000}"/>
    <cellStyle name="Normal 7 4 4 3 2 2 2 3 3" xfId="8405" xr:uid="{00000000-0005-0000-0000-0000F16F0000}"/>
    <cellStyle name="Normal 7 4 4 3 2 2 2 3 3 2" xfId="11862" xr:uid="{00000000-0005-0000-0000-0000F26F0000}"/>
    <cellStyle name="Normal 7 4 4 3 2 2 2 3 3 2 2" xfId="32905" xr:uid="{00000000-0005-0000-0000-0000F36F0000}"/>
    <cellStyle name="Normal 7 4 4 3 2 2 2 3 3 3" xfId="24313" xr:uid="{00000000-0005-0000-0000-0000F46F0000}"/>
    <cellStyle name="Normal 7 4 4 3 2 2 2 3 4" xfId="11860" xr:uid="{00000000-0005-0000-0000-0000F56F0000}"/>
    <cellStyle name="Normal 7 4 4 3 2 2 2 3 4 2" xfId="30262" xr:uid="{00000000-0005-0000-0000-0000F66F0000}"/>
    <cellStyle name="Normal 7 4 4 3 2 2 2 3 5" xfId="19733" xr:uid="{00000000-0005-0000-0000-0000F76F0000}"/>
    <cellStyle name="Normal 7 4 4 3 2 2 2 4" xfId="4620" xr:uid="{00000000-0005-0000-0000-0000F86F0000}"/>
    <cellStyle name="Normal 7 4 4 3 2 2 2 4 2" xfId="11863" xr:uid="{00000000-0005-0000-0000-0000F96F0000}"/>
    <cellStyle name="Normal 7 4 4 3 2 2 2 4 2 2" xfId="30706" xr:uid="{00000000-0005-0000-0000-0000FA6F0000}"/>
    <cellStyle name="Normal 7 4 4 3 2 2 2 4 3" xfId="20528" xr:uid="{00000000-0005-0000-0000-0000FB6F0000}"/>
    <cellStyle name="Normal 7 4 4 3 2 2 2 5" xfId="6917" xr:uid="{00000000-0005-0000-0000-0000FC6F0000}"/>
    <cellStyle name="Normal 7 4 4 3 2 2 2 5 2" xfId="11864" xr:uid="{00000000-0005-0000-0000-0000FD6F0000}"/>
    <cellStyle name="Normal 7 4 4 3 2 2 2 5 2 2" xfId="32028" xr:uid="{00000000-0005-0000-0000-0000FE6F0000}"/>
    <cellStyle name="Normal 7 4 4 3 2 2 2 5 3" xfId="22825" xr:uid="{00000000-0005-0000-0000-0000FF6F0000}"/>
    <cellStyle name="Normal 7 4 4 3 2 2 2 6" xfId="11856" xr:uid="{00000000-0005-0000-0000-000000700000}"/>
    <cellStyle name="Normal 7 4 4 3 2 2 2 6 2" xfId="29388" xr:uid="{00000000-0005-0000-0000-000001700000}"/>
    <cellStyle name="Normal 7 4 4 3 2 2 2 7" xfId="18245" xr:uid="{00000000-0005-0000-0000-000002700000}"/>
    <cellStyle name="Normal 7 4 4 3 2 2 3" xfId="2636" xr:uid="{00000000-0005-0000-0000-000003700000}"/>
    <cellStyle name="Normal 7 4 4 3 2 2 3 2" xfId="5056" xr:uid="{00000000-0005-0000-0000-000004700000}"/>
    <cellStyle name="Normal 7 4 4 3 2 2 3 2 2" xfId="11866" xr:uid="{00000000-0005-0000-0000-000005700000}"/>
    <cellStyle name="Normal 7 4 4 3 2 2 3 2 2 2" xfId="30951" xr:uid="{00000000-0005-0000-0000-000006700000}"/>
    <cellStyle name="Normal 7 4 4 3 2 2 3 2 3" xfId="20964" xr:uid="{00000000-0005-0000-0000-000007700000}"/>
    <cellStyle name="Normal 7 4 4 3 2 2 3 3" xfId="7353" xr:uid="{00000000-0005-0000-0000-000008700000}"/>
    <cellStyle name="Normal 7 4 4 3 2 2 3 3 2" xfId="11867" xr:uid="{00000000-0005-0000-0000-000009700000}"/>
    <cellStyle name="Normal 7 4 4 3 2 2 3 3 2 2" xfId="32275" xr:uid="{00000000-0005-0000-0000-00000A700000}"/>
    <cellStyle name="Normal 7 4 4 3 2 2 3 3 3" xfId="23261" xr:uid="{00000000-0005-0000-0000-00000B700000}"/>
    <cellStyle name="Normal 7 4 4 3 2 2 3 4" xfId="11865" xr:uid="{00000000-0005-0000-0000-00000C700000}"/>
    <cellStyle name="Normal 7 4 4 3 2 2 3 4 2" xfId="29633" xr:uid="{00000000-0005-0000-0000-00000D700000}"/>
    <cellStyle name="Normal 7 4 4 3 2 2 3 5" xfId="18681" xr:uid="{00000000-0005-0000-0000-00000E700000}"/>
    <cellStyle name="Normal 7 4 4 3 2 2 4" xfId="3451" xr:uid="{00000000-0005-0000-0000-00000F700000}"/>
    <cellStyle name="Normal 7 4 4 3 2 2 4 2" xfId="5800" xr:uid="{00000000-0005-0000-0000-000010700000}"/>
    <cellStyle name="Normal 7 4 4 3 2 2 4 2 2" xfId="11869" xr:uid="{00000000-0005-0000-0000-000011700000}"/>
    <cellStyle name="Normal 7 4 4 3 2 2 4 2 2 2" xfId="31390" xr:uid="{00000000-0005-0000-0000-000012700000}"/>
    <cellStyle name="Normal 7 4 4 3 2 2 4 2 3" xfId="21708" xr:uid="{00000000-0005-0000-0000-000013700000}"/>
    <cellStyle name="Normal 7 4 4 3 2 2 4 3" xfId="8097" xr:uid="{00000000-0005-0000-0000-000014700000}"/>
    <cellStyle name="Normal 7 4 4 3 2 2 4 3 2" xfId="11870" xr:uid="{00000000-0005-0000-0000-000015700000}"/>
    <cellStyle name="Normal 7 4 4 3 2 2 4 3 2 2" xfId="32714" xr:uid="{00000000-0005-0000-0000-000016700000}"/>
    <cellStyle name="Normal 7 4 4 3 2 2 4 3 3" xfId="24005" xr:uid="{00000000-0005-0000-0000-000017700000}"/>
    <cellStyle name="Normal 7 4 4 3 2 2 4 4" xfId="11868" xr:uid="{00000000-0005-0000-0000-000018700000}"/>
    <cellStyle name="Normal 7 4 4 3 2 2 4 4 2" xfId="30071" xr:uid="{00000000-0005-0000-0000-000019700000}"/>
    <cellStyle name="Normal 7 4 4 3 2 2 4 5" xfId="19425" xr:uid="{00000000-0005-0000-0000-00001A700000}"/>
    <cellStyle name="Normal 7 4 4 3 2 2 5" xfId="4312" xr:uid="{00000000-0005-0000-0000-00001B700000}"/>
    <cellStyle name="Normal 7 4 4 3 2 2 5 2" xfId="11871" xr:uid="{00000000-0005-0000-0000-00001C700000}"/>
    <cellStyle name="Normal 7 4 4 3 2 2 5 2 2" xfId="30515" xr:uid="{00000000-0005-0000-0000-00001D700000}"/>
    <cellStyle name="Normal 7 4 4 3 2 2 5 3" xfId="20220" xr:uid="{00000000-0005-0000-0000-00001E700000}"/>
    <cellStyle name="Normal 7 4 4 3 2 2 6" xfId="6609" xr:uid="{00000000-0005-0000-0000-00001F700000}"/>
    <cellStyle name="Normal 7 4 4 3 2 2 6 2" xfId="11872" xr:uid="{00000000-0005-0000-0000-000020700000}"/>
    <cellStyle name="Normal 7 4 4 3 2 2 6 2 2" xfId="31837" xr:uid="{00000000-0005-0000-0000-000021700000}"/>
    <cellStyle name="Normal 7 4 4 3 2 2 6 3" xfId="22517" xr:uid="{00000000-0005-0000-0000-000022700000}"/>
    <cellStyle name="Normal 7 4 4 3 2 2 7" xfId="11855" xr:uid="{00000000-0005-0000-0000-000023700000}"/>
    <cellStyle name="Normal 7 4 4 3 2 2 7 2" xfId="29197" xr:uid="{00000000-0005-0000-0000-000024700000}"/>
    <cellStyle name="Normal 7 4 4 3 2 2 8" xfId="17937" xr:uid="{00000000-0005-0000-0000-000025700000}"/>
    <cellStyle name="Normal 7 4 4 3 2 3" xfId="1912" xr:uid="{00000000-0005-0000-0000-000026700000}"/>
    <cellStyle name="Normal 7 4 4 3 2 3 2" xfId="2790" xr:uid="{00000000-0005-0000-0000-000027700000}"/>
    <cellStyle name="Normal 7 4 4 3 2 3 2 2" xfId="5210" xr:uid="{00000000-0005-0000-0000-000028700000}"/>
    <cellStyle name="Normal 7 4 4 3 2 3 2 2 2" xfId="11875" xr:uid="{00000000-0005-0000-0000-000029700000}"/>
    <cellStyle name="Normal 7 4 4 3 2 3 2 2 2 2" xfId="31047" xr:uid="{00000000-0005-0000-0000-00002A700000}"/>
    <cellStyle name="Normal 7 4 4 3 2 3 2 2 3" xfId="21118" xr:uid="{00000000-0005-0000-0000-00002B700000}"/>
    <cellStyle name="Normal 7 4 4 3 2 3 2 3" xfId="7507" xr:uid="{00000000-0005-0000-0000-00002C700000}"/>
    <cellStyle name="Normal 7 4 4 3 2 3 2 3 2" xfId="11876" xr:uid="{00000000-0005-0000-0000-00002D700000}"/>
    <cellStyle name="Normal 7 4 4 3 2 3 2 3 2 2" xfId="32371" xr:uid="{00000000-0005-0000-0000-00002E700000}"/>
    <cellStyle name="Normal 7 4 4 3 2 3 2 3 3" xfId="23415" xr:uid="{00000000-0005-0000-0000-00002F700000}"/>
    <cellStyle name="Normal 7 4 4 3 2 3 2 4" xfId="11874" xr:uid="{00000000-0005-0000-0000-000030700000}"/>
    <cellStyle name="Normal 7 4 4 3 2 3 2 4 2" xfId="29729" xr:uid="{00000000-0005-0000-0000-000031700000}"/>
    <cellStyle name="Normal 7 4 4 3 2 3 2 5" xfId="18835" xr:uid="{00000000-0005-0000-0000-000032700000}"/>
    <cellStyle name="Normal 7 4 4 3 2 3 3" xfId="3605" xr:uid="{00000000-0005-0000-0000-000033700000}"/>
    <cellStyle name="Normal 7 4 4 3 2 3 3 2" xfId="5954" xr:uid="{00000000-0005-0000-0000-000034700000}"/>
    <cellStyle name="Normal 7 4 4 3 2 3 3 2 2" xfId="11878" xr:uid="{00000000-0005-0000-0000-000035700000}"/>
    <cellStyle name="Normal 7 4 4 3 2 3 3 2 2 2" xfId="31486" xr:uid="{00000000-0005-0000-0000-000036700000}"/>
    <cellStyle name="Normal 7 4 4 3 2 3 3 2 3" xfId="21862" xr:uid="{00000000-0005-0000-0000-000037700000}"/>
    <cellStyle name="Normal 7 4 4 3 2 3 3 3" xfId="8251" xr:uid="{00000000-0005-0000-0000-000038700000}"/>
    <cellStyle name="Normal 7 4 4 3 2 3 3 3 2" xfId="11879" xr:uid="{00000000-0005-0000-0000-000039700000}"/>
    <cellStyle name="Normal 7 4 4 3 2 3 3 3 2 2" xfId="32810" xr:uid="{00000000-0005-0000-0000-00003A700000}"/>
    <cellStyle name="Normal 7 4 4 3 2 3 3 3 3" xfId="24159" xr:uid="{00000000-0005-0000-0000-00003B700000}"/>
    <cellStyle name="Normal 7 4 4 3 2 3 3 4" xfId="11877" xr:uid="{00000000-0005-0000-0000-00003C700000}"/>
    <cellStyle name="Normal 7 4 4 3 2 3 3 4 2" xfId="30167" xr:uid="{00000000-0005-0000-0000-00003D700000}"/>
    <cellStyle name="Normal 7 4 4 3 2 3 3 5" xfId="19579" xr:uid="{00000000-0005-0000-0000-00003E700000}"/>
    <cellStyle name="Normal 7 4 4 3 2 3 4" xfId="4466" xr:uid="{00000000-0005-0000-0000-00003F700000}"/>
    <cellStyle name="Normal 7 4 4 3 2 3 4 2" xfId="11880" xr:uid="{00000000-0005-0000-0000-000040700000}"/>
    <cellStyle name="Normal 7 4 4 3 2 3 4 2 2" xfId="30611" xr:uid="{00000000-0005-0000-0000-000041700000}"/>
    <cellStyle name="Normal 7 4 4 3 2 3 4 3" xfId="20374" xr:uid="{00000000-0005-0000-0000-000042700000}"/>
    <cellStyle name="Normal 7 4 4 3 2 3 5" xfId="6763" xr:uid="{00000000-0005-0000-0000-000043700000}"/>
    <cellStyle name="Normal 7 4 4 3 2 3 5 2" xfId="11881" xr:uid="{00000000-0005-0000-0000-000044700000}"/>
    <cellStyle name="Normal 7 4 4 3 2 3 5 2 2" xfId="31933" xr:uid="{00000000-0005-0000-0000-000045700000}"/>
    <cellStyle name="Normal 7 4 4 3 2 3 5 3" xfId="22671" xr:uid="{00000000-0005-0000-0000-000046700000}"/>
    <cellStyle name="Normal 7 4 4 3 2 3 6" xfId="11873" xr:uid="{00000000-0005-0000-0000-000047700000}"/>
    <cellStyle name="Normal 7 4 4 3 2 3 6 2" xfId="29293" xr:uid="{00000000-0005-0000-0000-000048700000}"/>
    <cellStyle name="Normal 7 4 4 3 2 3 7" xfId="18091" xr:uid="{00000000-0005-0000-0000-000049700000}"/>
    <cellStyle name="Normal 7 4 4 3 2 4" xfId="2482" xr:uid="{00000000-0005-0000-0000-00004A700000}"/>
    <cellStyle name="Normal 7 4 4 3 2 4 2" xfId="4902" xr:uid="{00000000-0005-0000-0000-00004B700000}"/>
    <cellStyle name="Normal 7 4 4 3 2 4 2 2" xfId="11883" xr:uid="{00000000-0005-0000-0000-00004C700000}"/>
    <cellStyle name="Normal 7 4 4 3 2 4 2 2 2" xfId="30856" xr:uid="{00000000-0005-0000-0000-00004D700000}"/>
    <cellStyle name="Normal 7 4 4 3 2 4 2 3" xfId="20810" xr:uid="{00000000-0005-0000-0000-00004E700000}"/>
    <cellStyle name="Normal 7 4 4 3 2 4 3" xfId="7199" xr:uid="{00000000-0005-0000-0000-00004F700000}"/>
    <cellStyle name="Normal 7 4 4 3 2 4 3 2" xfId="11884" xr:uid="{00000000-0005-0000-0000-000050700000}"/>
    <cellStyle name="Normal 7 4 4 3 2 4 3 2 2" xfId="32180" xr:uid="{00000000-0005-0000-0000-000051700000}"/>
    <cellStyle name="Normal 7 4 4 3 2 4 3 3" xfId="23107" xr:uid="{00000000-0005-0000-0000-000052700000}"/>
    <cellStyle name="Normal 7 4 4 3 2 4 4" xfId="11882" xr:uid="{00000000-0005-0000-0000-000053700000}"/>
    <cellStyle name="Normal 7 4 4 3 2 4 4 2" xfId="29538" xr:uid="{00000000-0005-0000-0000-000054700000}"/>
    <cellStyle name="Normal 7 4 4 3 2 4 5" xfId="18527" xr:uid="{00000000-0005-0000-0000-000055700000}"/>
    <cellStyle name="Normal 7 4 4 3 2 5" xfId="3297" xr:uid="{00000000-0005-0000-0000-000056700000}"/>
    <cellStyle name="Normal 7 4 4 3 2 5 2" xfId="5646" xr:uid="{00000000-0005-0000-0000-000057700000}"/>
    <cellStyle name="Normal 7 4 4 3 2 5 2 2" xfId="11886" xr:uid="{00000000-0005-0000-0000-000058700000}"/>
    <cellStyle name="Normal 7 4 4 3 2 5 2 2 2" xfId="31294" xr:uid="{00000000-0005-0000-0000-000059700000}"/>
    <cellStyle name="Normal 7 4 4 3 2 5 2 3" xfId="21554" xr:uid="{00000000-0005-0000-0000-00005A700000}"/>
    <cellStyle name="Normal 7 4 4 3 2 5 3" xfId="7943" xr:uid="{00000000-0005-0000-0000-00005B700000}"/>
    <cellStyle name="Normal 7 4 4 3 2 5 3 2" xfId="11887" xr:uid="{00000000-0005-0000-0000-00005C700000}"/>
    <cellStyle name="Normal 7 4 4 3 2 5 3 2 2" xfId="32618" xr:uid="{00000000-0005-0000-0000-00005D700000}"/>
    <cellStyle name="Normal 7 4 4 3 2 5 3 3" xfId="23851" xr:uid="{00000000-0005-0000-0000-00005E700000}"/>
    <cellStyle name="Normal 7 4 4 3 2 5 4" xfId="11885" xr:uid="{00000000-0005-0000-0000-00005F700000}"/>
    <cellStyle name="Normal 7 4 4 3 2 5 4 2" xfId="29976" xr:uid="{00000000-0005-0000-0000-000060700000}"/>
    <cellStyle name="Normal 7 4 4 3 2 5 5" xfId="19271" xr:uid="{00000000-0005-0000-0000-000061700000}"/>
    <cellStyle name="Normal 7 4 4 3 2 6" xfId="4158" xr:uid="{00000000-0005-0000-0000-000062700000}"/>
    <cellStyle name="Normal 7 4 4 3 2 6 2" xfId="11888" xr:uid="{00000000-0005-0000-0000-000063700000}"/>
    <cellStyle name="Normal 7 4 4 3 2 6 2 2" xfId="30419" xr:uid="{00000000-0005-0000-0000-000064700000}"/>
    <cellStyle name="Normal 7 4 4 3 2 6 3" xfId="20066" xr:uid="{00000000-0005-0000-0000-000065700000}"/>
    <cellStyle name="Normal 7 4 4 3 2 7" xfId="6455" xr:uid="{00000000-0005-0000-0000-000066700000}"/>
    <cellStyle name="Normal 7 4 4 3 2 7 2" xfId="11889" xr:uid="{00000000-0005-0000-0000-000067700000}"/>
    <cellStyle name="Normal 7 4 4 3 2 7 2 2" xfId="31741" xr:uid="{00000000-0005-0000-0000-000068700000}"/>
    <cellStyle name="Normal 7 4 4 3 2 7 3" xfId="22363" xr:uid="{00000000-0005-0000-0000-000069700000}"/>
    <cellStyle name="Normal 7 4 4 3 2 8" xfId="11854" xr:uid="{00000000-0005-0000-0000-00006A700000}"/>
    <cellStyle name="Normal 7 4 4 3 2 8 2" xfId="29102" xr:uid="{00000000-0005-0000-0000-00006B700000}"/>
    <cellStyle name="Normal 7 4 4 3 2 9" xfId="17783" xr:uid="{00000000-0005-0000-0000-00006C700000}"/>
    <cellStyle name="Normal 7 4 4 3 3" xfId="1654" xr:uid="{00000000-0005-0000-0000-00006D700000}"/>
    <cellStyle name="Normal 7 4 4 3 3 2" xfId="1984" xr:uid="{00000000-0005-0000-0000-00006E700000}"/>
    <cellStyle name="Normal 7 4 4 3 3 2 2" xfId="2862" xr:uid="{00000000-0005-0000-0000-00006F700000}"/>
    <cellStyle name="Normal 7 4 4 3 3 2 2 2" xfId="5282" xr:uid="{00000000-0005-0000-0000-000070700000}"/>
    <cellStyle name="Normal 7 4 4 3 3 2 2 2 2" xfId="11893" xr:uid="{00000000-0005-0000-0000-000071700000}"/>
    <cellStyle name="Normal 7 4 4 3 3 2 2 2 2 2" xfId="31090" xr:uid="{00000000-0005-0000-0000-000072700000}"/>
    <cellStyle name="Normal 7 4 4 3 3 2 2 2 3" xfId="21190" xr:uid="{00000000-0005-0000-0000-000073700000}"/>
    <cellStyle name="Normal 7 4 4 3 3 2 2 3" xfId="7579" xr:uid="{00000000-0005-0000-0000-000074700000}"/>
    <cellStyle name="Normal 7 4 4 3 3 2 2 3 2" xfId="11894" xr:uid="{00000000-0005-0000-0000-000075700000}"/>
    <cellStyle name="Normal 7 4 4 3 3 2 2 3 2 2" xfId="32414" xr:uid="{00000000-0005-0000-0000-000076700000}"/>
    <cellStyle name="Normal 7 4 4 3 3 2 2 3 3" xfId="23487" xr:uid="{00000000-0005-0000-0000-000077700000}"/>
    <cellStyle name="Normal 7 4 4 3 3 2 2 4" xfId="11892" xr:uid="{00000000-0005-0000-0000-000078700000}"/>
    <cellStyle name="Normal 7 4 4 3 3 2 2 4 2" xfId="29772" xr:uid="{00000000-0005-0000-0000-000079700000}"/>
    <cellStyle name="Normal 7 4 4 3 3 2 2 5" xfId="18907" xr:uid="{00000000-0005-0000-0000-00007A700000}"/>
    <cellStyle name="Normal 7 4 4 3 3 2 3" xfId="3677" xr:uid="{00000000-0005-0000-0000-00007B700000}"/>
    <cellStyle name="Normal 7 4 4 3 3 2 3 2" xfId="6026" xr:uid="{00000000-0005-0000-0000-00007C700000}"/>
    <cellStyle name="Normal 7 4 4 3 3 2 3 2 2" xfId="11896" xr:uid="{00000000-0005-0000-0000-00007D700000}"/>
    <cellStyle name="Normal 7 4 4 3 3 2 3 2 2 2" xfId="31529" xr:uid="{00000000-0005-0000-0000-00007E700000}"/>
    <cellStyle name="Normal 7 4 4 3 3 2 3 2 3" xfId="21934" xr:uid="{00000000-0005-0000-0000-00007F700000}"/>
    <cellStyle name="Normal 7 4 4 3 3 2 3 3" xfId="8323" xr:uid="{00000000-0005-0000-0000-000080700000}"/>
    <cellStyle name="Normal 7 4 4 3 3 2 3 3 2" xfId="11897" xr:uid="{00000000-0005-0000-0000-000081700000}"/>
    <cellStyle name="Normal 7 4 4 3 3 2 3 3 2 2" xfId="32853" xr:uid="{00000000-0005-0000-0000-000082700000}"/>
    <cellStyle name="Normal 7 4 4 3 3 2 3 3 3" xfId="24231" xr:uid="{00000000-0005-0000-0000-000083700000}"/>
    <cellStyle name="Normal 7 4 4 3 3 2 3 4" xfId="11895" xr:uid="{00000000-0005-0000-0000-000084700000}"/>
    <cellStyle name="Normal 7 4 4 3 3 2 3 4 2" xfId="30210" xr:uid="{00000000-0005-0000-0000-000085700000}"/>
    <cellStyle name="Normal 7 4 4 3 3 2 3 5" xfId="19651" xr:uid="{00000000-0005-0000-0000-000086700000}"/>
    <cellStyle name="Normal 7 4 4 3 3 2 4" xfId="4538" xr:uid="{00000000-0005-0000-0000-000087700000}"/>
    <cellStyle name="Normal 7 4 4 3 3 2 4 2" xfId="11898" xr:uid="{00000000-0005-0000-0000-000088700000}"/>
    <cellStyle name="Normal 7 4 4 3 3 2 4 2 2" xfId="30654" xr:uid="{00000000-0005-0000-0000-000089700000}"/>
    <cellStyle name="Normal 7 4 4 3 3 2 4 3" xfId="20446" xr:uid="{00000000-0005-0000-0000-00008A700000}"/>
    <cellStyle name="Normal 7 4 4 3 3 2 5" xfId="6835" xr:uid="{00000000-0005-0000-0000-00008B700000}"/>
    <cellStyle name="Normal 7 4 4 3 3 2 5 2" xfId="11899" xr:uid="{00000000-0005-0000-0000-00008C700000}"/>
    <cellStyle name="Normal 7 4 4 3 3 2 5 2 2" xfId="31976" xr:uid="{00000000-0005-0000-0000-00008D700000}"/>
    <cellStyle name="Normal 7 4 4 3 3 2 5 3" xfId="22743" xr:uid="{00000000-0005-0000-0000-00008E700000}"/>
    <cellStyle name="Normal 7 4 4 3 3 2 6" xfId="11891" xr:uid="{00000000-0005-0000-0000-00008F700000}"/>
    <cellStyle name="Normal 7 4 4 3 3 2 6 2" xfId="29336" xr:uid="{00000000-0005-0000-0000-000090700000}"/>
    <cellStyle name="Normal 7 4 4 3 3 2 7" xfId="18163" xr:uid="{00000000-0005-0000-0000-000091700000}"/>
    <cellStyle name="Normal 7 4 4 3 3 3" xfId="2554" xr:uid="{00000000-0005-0000-0000-000092700000}"/>
    <cellStyle name="Normal 7 4 4 3 3 3 2" xfId="4974" xr:uid="{00000000-0005-0000-0000-000093700000}"/>
    <cellStyle name="Normal 7 4 4 3 3 3 2 2" xfId="11901" xr:uid="{00000000-0005-0000-0000-000094700000}"/>
    <cellStyle name="Normal 7 4 4 3 3 3 2 2 2" xfId="30899" xr:uid="{00000000-0005-0000-0000-000095700000}"/>
    <cellStyle name="Normal 7 4 4 3 3 3 2 3" xfId="20882" xr:uid="{00000000-0005-0000-0000-000096700000}"/>
    <cellStyle name="Normal 7 4 4 3 3 3 3" xfId="7271" xr:uid="{00000000-0005-0000-0000-000097700000}"/>
    <cellStyle name="Normal 7 4 4 3 3 3 3 2" xfId="11902" xr:uid="{00000000-0005-0000-0000-000098700000}"/>
    <cellStyle name="Normal 7 4 4 3 3 3 3 2 2" xfId="32223" xr:uid="{00000000-0005-0000-0000-000099700000}"/>
    <cellStyle name="Normal 7 4 4 3 3 3 3 3" xfId="23179" xr:uid="{00000000-0005-0000-0000-00009A700000}"/>
    <cellStyle name="Normal 7 4 4 3 3 3 4" xfId="11900" xr:uid="{00000000-0005-0000-0000-00009B700000}"/>
    <cellStyle name="Normal 7 4 4 3 3 3 4 2" xfId="29581" xr:uid="{00000000-0005-0000-0000-00009C700000}"/>
    <cellStyle name="Normal 7 4 4 3 3 3 5" xfId="18599" xr:uid="{00000000-0005-0000-0000-00009D700000}"/>
    <cellStyle name="Normal 7 4 4 3 3 4" xfId="3369" xr:uid="{00000000-0005-0000-0000-00009E700000}"/>
    <cellStyle name="Normal 7 4 4 3 3 4 2" xfId="5718" xr:uid="{00000000-0005-0000-0000-00009F700000}"/>
    <cellStyle name="Normal 7 4 4 3 3 4 2 2" xfId="11904" xr:uid="{00000000-0005-0000-0000-0000A0700000}"/>
    <cellStyle name="Normal 7 4 4 3 3 4 2 2 2" xfId="31337" xr:uid="{00000000-0005-0000-0000-0000A1700000}"/>
    <cellStyle name="Normal 7 4 4 3 3 4 2 3" xfId="21626" xr:uid="{00000000-0005-0000-0000-0000A2700000}"/>
    <cellStyle name="Normal 7 4 4 3 3 4 3" xfId="8015" xr:uid="{00000000-0005-0000-0000-0000A3700000}"/>
    <cellStyle name="Normal 7 4 4 3 3 4 3 2" xfId="11905" xr:uid="{00000000-0005-0000-0000-0000A4700000}"/>
    <cellStyle name="Normal 7 4 4 3 3 4 3 2 2" xfId="32661" xr:uid="{00000000-0005-0000-0000-0000A5700000}"/>
    <cellStyle name="Normal 7 4 4 3 3 4 3 3" xfId="23923" xr:uid="{00000000-0005-0000-0000-0000A6700000}"/>
    <cellStyle name="Normal 7 4 4 3 3 4 4" xfId="11903" xr:uid="{00000000-0005-0000-0000-0000A7700000}"/>
    <cellStyle name="Normal 7 4 4 3 3 4 4 2" xfId="30019" xr:uid="{00000000-0005-0000-0000-0000A8700000}"/>
    <cellStyle name="Normal 7 4 4 3 3 4 5" xfId="19343" xr:uid="{00000000-0005-0000-0000-0000A9700000}"/>
    <cellStyle name="Normal 7 4 4 3 3 5" xfId="4230" xr:uid="{00000000-0005-0000-0000-0000AA700000}"/>
    <cellStyle name="Normal 7 4 4 3 3 5 2" xfId="11906" xr:uid="{00000000-0005-0000-0000-0000AB700000}"/>
    <cellStyle name="Normal 7 4 4 3 3 5 2 2" xfId="30462" xr:uid="{00000000-0005-0000-0000-0000AC700000}"/>
    <cellStyle name="Normal 7 4 4 3 3 5 3" xfId="20138" xr:uid="{00000000-0005-0000-0000-0000AD700000}"/>
    <cellStyle name="Normal 7 4 4 3 3 6" xfId="6527" xr:uid="{00000000-0005-0000-0000-0000AE700000}"/>
    <cellStyle name="Normal 7 4 4 3 3 6 2" xfId="11907" xr:uid="{00000000-0005-0000-0000-0000AF700000}"/>
    <cellStyle name="Normal 7 4 4 3 3 6 2 2" xfId="31784" xr:uid="{00000000-0005-0000-0000-0000B0700000}"/>
    <cellStyle name="Normal 7 4 4 3 3 6 3" xfId="22435" xr:uid="{00000000-0005-0000-0000-0000B1700000}"/>
    <cellStyle name="Normal 7 4 4 3 3 7" xfId="11890" xr:uid="{00000000-0005-0000-0000-0000B2700000}"/>
    <cellStyle name="Normal 7 4 4 3 3 7 2" xfId="29145" xr:uid="{00000000-0005-0000-0000-0000B3700000}"/>
    <cellStyle name="Normal 7 4 4 3 3 8" xfId="17855" xr:uid="{00000000-0005-0000-0000-0000B4700000}"/>
    <cellStyle name="Normal 7 4 4 3 4" xfId="1830" xr:uid="{00000000-0005-0000-0000-0000B5700000}"/>
    <cellStyle name="Normal 7 4 4 3 4 2" xfId="2708" xr:uid="{00000000-0005-0000-0000-0000B6700000}"/>
    <cellStyle name="Normal 7 4 4 3 4 2 2" xfId="5128" xr:uid="{00000000-0005-0000-0000-0000B7700000}"/>
    <cellStyle name="Normal 7 4 4 3 4 2 2 2" xfId="11910" xr:uid="{00000000-0005-0000-0000-0000B8700000}"/>
    <cellStyle name="Normal 7 4 4 3 4 2 2 2 2" xfId="30994" xr:uid="{00000000-0005-0000-0000-0000B9700000}"/>
    <cellStyle name="Normal 7 4 4 3 4 2 2 3" xfId="21036" xr:uid="{00000000-0005-0000-0000-0000BA700000}"/>
    <cellStyle name="Normal 7 4 4 3 4 2 3" xfId="7425" xr:uid="{00000000-0005-0000-0000-0000BB700000}"/>
    <cellStyle name="Normal 7 4 4 3 4 2 3 2" xfId="11911" xr:uid="{00000000-0005-0000-0000-0000BC700000}"/>
    <cellStyle name="Normal 7 4 4 3 4 2 3 2 2" xfId="32318" xr:uid="{00000000-0005-0000-0000-0000BD700000}"/>
    <cellStyle name="Normal 7 4 4 3 4 2 3 3" xfId="23333" xr:uid="{00000000-0005-0000-0000-0000BE700000}"/>
    <cellStyle name="Normal 7 4 4 3 4 2 4" xfId="11909" xr:uid="{00000000-0005-0000-0000-0000BF700000}"/>
    <cellStyle name="Normal 7 4 4 3 4 2 4 2" xfId="29676" xr:uid="{00000000-0005-0000-0000-0000C0700000}"/>
    <cellStyle name="Normal 7 4 4 3 4 2 5" xfId="18753" xr:uid="{00000000-0005-0000-0000-0000C1700000}"/>
    <cellStyle name="Normal 7 4 4 3 4 3" xfId="3523" xr:uid="{00000000-0005-0000-0000-0000C2700000}"/>
    <cellStyle name="Normal 7 4 4 3 4 3 2" xfId="5872" xr:uid="{00000000-0005-0000-0000-0000C3700000}"/>
    <cellStyle name="Normal 7 4 4 3 4 3 2 2" xfId="11913" xr:uid="{00000000-0005-0000-0000-0000C4700000}"/>
    <cellStyle name="Normal 7 4 4 3 4 3 2 2 2" xfId="31433" xr:uid="{00000000-0005-0000-0000-0000C5700000}"/>
    <cellStyle name="Normal 7 4 4 3 4 3 2 3" xfId="21780" xr:uid="{00000000-0005-0000-0000-0000C6700000}"/>
    <cellStyle name="Normal 7 4 4 3 4 3 3" xfId="8169" xr:uid="{00000000-0005-0000-0000-0000C7700000}"/>
    <cellStyle name="Normal 7 4 4 3 4 3 3 2" xfId="11914" xr:uid="{00000000-0005-0000-0000-0000C8700000}"/>
    <cellStyle name="Normal 7 4 4 3 4 3 3 2 2" xfId="32757" xr:uid="{00000000-0005-0000-0000-0000C9700000}"/>
    <cellStyle name="Normal 7 4 4 3 4 3 3 3" xfId="24077" xr:uid="{00000000-0005-0000-0000-0000CA700000}"/>
    <cellStyle name="Normal 7 4 4 3 4 3 4" xfId="11912" xr:uid="{00000000-0005-0000-0000-0000CB700000}"/>
    <cellStyle name="Normal 7 4 4 3 4 3 4 2" xfId="30114" xr:uid="{00000000-0005-0000-0000-0000CC700000}"/>
    <cellStyle name="Normal 7 4 4 3 4 3 5" xfId="19497" xr:uid="{00000000-0005-0000-0000-0000CD700000}"/>
    <cellStyle name="Normal 7 4 4 3 4 4" xfId="4384" xr:uid="{00000000-0005-0000-0000-0000CE700000}"/>
    <cellStyle name="Normal 7 4 4 3 4 4 2" xfId="11915" xr:uid="{00000000-0005-0000-0000-0000CF700000}"/>
    <cellStyle name="Normal 7 4 4 3 4 4 2 2" xfId="30558" xr:uid="{00000000-0005-0000-0000-0000D0700000}"/>
    <cellStyle name="Normal 7 4 4 3 4 4 3" xfId="20292" xr:uid="{00000000-0005-0000-0000-0000D1700000}"/>
    <cellStyle name="Normal 7 4 4 3 4 5" xfId="6681" xr:uid="{00000000-0005-0000-0000-0000D2700000}"/>
    <cellStyle name="Normal 7 4 4 3 4 5 2" xfId="11916" xr:uid="{00000000-0005-0000-0000-0000D3700000}"/>
    <cellStyle name="Normal 7 4 4 3 4 5 2 2" xfId="31880" xr:uid="{00000000-0005-0000-0000-0000D4700000}"/>
    <cellStyle name="Normal 7 4 4 3 4 5 3" xfId="22589" xr:uid="{00000000-0005-0000-0000-0000D5700000}"/>
    <cellStyle name="Normal 7 4 4 3 4 6" xfId="11908" xr:uid="{00000000-0005-0000-0000-0000D6700000}"/>
    <cellStyle name="Normal 7 4 4 3 4 6 2" xfId="29240" xr:uid="{00000000-0005-0000-0000-0000D7700000}"/>
    <cellStyle name="Normal 7 4 4 3 4 7" xfId="18009" xr:uid="{00000000-0005-0000-0000-0000D8700000}"/>
    <cellStyle name="Normal 7 4 4 3 5" xfId="2162" xr:uid="{00000000-0005-0000-0000-0000D9700000}"/>
    <cellStyle name="Normal 7 4 4 3 5 2" xfId="3016" xr:uid="{00000000-0005-0000-0000-0000DA700000}"/>
    <cellStyle name="Normal 7 4 4 3 5 2 2" xfId="5436" xr:uid="{00000000-0005-0000-0000-0000DB700000}"/>
    <cellStyle name="Normal 7 4 4 3 5 2 2 2" xfId="11919" xr:uid="{00000000-0005-0000-0000-0000DC700000}"/>
    <cellStyle name="Normal 7 4 4 3 5 2 2 2 2" xfId="31185" xr:uid="{00000000-0005-0000-0000-0000DD700000}"/>
    <cellStyle name="Normal 7 4 4 3 5 2 2 3" xfId="21344" xr:uid="{00000000-0005-0000-0000-0000DE700000}"/>
    <cellStyle name="Normal 7 4 4 3 5 2 3" xfId="7733" xr:uid="{00000000-0005-0000-0000-0000DF700000}"/>
    <cellStyle name="Normal 7 4 4 3 5 2 3 2" xfId="11920" xr:uid="{00000000-0005-0000-0000-0000E0700000}"/>
    <cellStyle name="Normal 7 4 4 3 5 2 3 2 2" xfId="32509" xr:uid="{00000000-0005-0000-0000-0000E1700000}"/>
    <cellStyle name="Normal 7 4 4 3 5 2 3 3" xfId="23641" xr:uid="{00000000-0005-0000-0000-0000E2700000}"/>
    <cellStyle name="Normal 7 4 4 3 5 2 4" xfId="11918" xr:uid="{00000000-0005-0000-0000-0000E3700000}"/>
    <cellStyle name="Normal 7 4 4 3 5 2 4 2" xfId="29867" xr:uid="{00000000-0005-0000-0000-0000E4700000}"/>
    <cellStyle name="Normal 7 4 4 3 5 2 5" xfId="19061" xr:uid="{00000000-0005-0000-0000-0000E5700000}"/>
    <cellStyle name="Normal 7 4 4 3 5 3" xfId="3855" xr:uid="{00000000-0005-0000-0000-0000E6700000}"/>
    <cellStyle name="Normal 7 4 4 3 5 3 2" xfId="6180" xr:uid="{00000000-0005-0000-0000-0000E7700000}"/>
    <cellStyle name="Normal 7 4 4 3 5 3 2 2" xfId="11922" xr:uid="{00000000-0005-0000-0000-0000E8700000}"/>
    <cellStyle name="Normal 7 4 4 3 5 3 2 2 2" xfId="31624" xr:uid="{00000000-0005-0000-0000-0000E9700000}"/>
    <cellStyle name="Normal 7 4 4 3 5 3 2 3" xfId="22088" xr:uid="{00000000-0005-0000-0000-0000EA700000}"/>
    <cellStyle name="Normal 7 4 4 3 5 3 3" xfId="8477" xr:uid="{00000000-0005-0000-0000-0000EB700000}"/>
    <cellStyle name="Normal 7 4 4 3 5 3 3 2" xfId="11923" xr:uid="{00000000-0005-0000-0000-0000EC700000}"/>
    <cellStyle name="Normal 7 4 4 3 5 3 3 2 2" xfId="32948" xr:uid="{00000000-0005-0000-0000-0000ED700000}"/>
    <cellStyle name="Normal 7 4 4 3 5 3 3 3" xfId="24385" xr:uid="{00000000-0005-0000-0000-0000EE700000}"/>
    <cellStyle name="Normal 7 4 4 3 5 3 4" xfId="11921" xr:uid="{00000000-0005-0000-0000-0000EF700000}"/>
    <cellStyle name="Normal 7 4 4 3 5 3 4 2" xfId="30305" xr:uid="{00000000-0005-0000-0000-0000F0700000}"/>
    <cellStyle name="Normal 7 4 4 3 5 3 5" xfId="19805" xr:uid="{00000000-0005-0000-0000-0000F1700000}"/>
    <cellStyle name="Normal 7 4 4 3 5 4" xfId="4692" xr:uid="{00000000-0005-0000-0000-0000F2700000}"/>
    <cellStyle name="Normal 7 4 4 3 5 4 2" xfId="11924" xr:uid="{00000000-0005-0000-0000-0000F3700000}"/>
    <cellStyle name="Normal 7 4 4 3 5 4 2 2" xfId="30749" xr:uid="{00000000-0005-0000-0000-0000F4700000}"/>
    <cellStyle name="Normal 7 4 4 3 5 4 3" xfId="20600" xr:uid="{00000000-0005-0000-0000-0000F5700000}"/>
    <cellStyle name="Normal 7 4 4 3 5 5" xfId="6989" xr:uid="{00000000-0005-0000-0000-0000F6700000}"/>
    <cellStyle name="Normal 7 4 4 3 5 5 2" xfId="11925" xr:uid="{00000000-0005-0000-0000-0000F7700000}"/>
    <cellStyle name="Normal 7 4 4 3 5 5 2 2" xfId="32071" xr:uid="{00000000-0005-0000-0000-0000F8700000}"/>
    <cellStyle name="Normal 7 4 4 3 5 5 3" xfId="22897" xr:uid="{00000000-0005-0000-0000-0000F9700000}"/>
    <cellStyle name="Normal 7 4 4 3 5 6" xfId="11917" xr:uid="{00000000-0005-0000-0000-0000FA700000}"/>
    <cellStyle name="Normal 7 4 4 3 5 6 2" xfId="29431" xr:uid="{00000000-0005-0000-0000-0000FB700000}"/>
    <cellStyle name="Normal 7 4 4 3 5 7" xfId="18317" xr:uid="{00000000-0005-0000-0000-0000FC700000}"/>
    <cellStyle name="Normal 7 4 4 3 6" xfId="2393" xr:uid="{00000000-0005-0000-0000-0000FD700000}"/>
    <cellStyle name="Normal 7 4 4 3 6 2" xfId="4820" xr:uid="{00000000-0005-0000-0000-0000FE700000}"/>
    <cellStyle name="Normal 7 4 4 3 6 2 2" xfId="11927" xr:uid="{00000000-0005-0000-0000-0000FF700000}"/>
    <cellStyle name="Normal 7 4 4 3 6 2 2 2" xfId="30803" xr:uid="{00000000-0005-0000-0000-000000710000}"/>
    <cellStyle name="Normal 7 4 4 3 6 2 3" xfId="20728" xr:uid="{00000000-0005-0000-0000-000001710000}"/>
    <cellStyle name="Normal 7 4 4 3 6 3" xfId="7117" xr:uid="{00000000-0005-0000-0000-000002710000}"/>
    <cellStyle name="Normal 7 4 4 3 6 3 2" xfId="11928" xr:uid="{00000000-0005-0000-0000-000003710000}"/>
    <cellStyle name="Normal 7 4 4 3 6 3 2 2" xfId="32127" xr:uid="{00000000-0005-0000-0000-000004710000}"/>
    <cellStyle name="Normal 7 4 4 3 6 3 3" xfId="23025" xr:uid="{00000000-0005-0000-0000-000005710000}"/>
    <cellStyle name="Normal 7 4 4 3 6 4" xfId="11926" xr:uid="{00000000-0005-0000-0000-000006710000}"/>
    <cellStyle name="Normal 7 4 4 3 6 4 2" xfId="29485" xr:uid="{00000000-0005-0000-0000-000007710000}"/>
    <cellStyle name="Normal 7 4 4 3 6 5" xfId="18445" xr:uid="{00000000-0005-0000-0000-000008710000}"/>
    <cellStyle name="Normal 7 4 4 3 7" xfId="3183" xr:uid="{00000000-0005-0000-0000-000009710000}"/>
    <cellStyle name="Normal 7 4 4 3 7 2" xfId="5564" xr:uid="{00000000-0005-0000-0000-00000A710000}"/>
    <cellStyle name="Normal 7 4 4 3 7 2 2" xfId="11930" xr:uid="{00000000-0005-0000-0000-00000B710000}"/>
    <cellStyle name="Normal 7 4 4 3 7 2 2 2" xfId="31241" xr:uid="{00000000-0005-0000-0000-00000C710000}"/>
    <cellStyle name="Normal 7 4 4 3 7 2 3" xfId="21472" xr:uid="{00000000-0005-0000-0000-00000D710000}"/>
    <cellStyle name="Normal 7 4 4 3 7 3" xfId="7861" xr:uid="{00000000-0005-0000-0000-00000E710000}"/>
    <cellStyle name="Normal 7 4 4 3 7 3 2" xfId="11931" xr:uid="{00000000-0005-0000-0000-00000F710000}"/>
    <cellStyle name="Normal 7 4 4 3 7 3 2 2" xfId="32565" xr:uid="{00000000-0005-0000-0000-000010710000}"/>
    <cellStyle name="Normal 7 4 4 3 7 3 3" xfId="23769" xr:uid="{00000000-0005-0000-0000-000011710000}"/>
    <cellStyle name="Normal 7 4 4 3 7 4" xfId="11929" xr:uid="{00000000-0005-0000-0000-000012710000}"/>
    <cellStyle name="Normal 7 4 4 3 7 4 2" xfId="29923" xr:uid="{00000000-0005-0000-0000-000013710000}"/>
    <cellStyle name="Normal 7 4 4 3 7 5" xfId="19189" xr:uid="{00000000-0005-0000-0000-000014710000}"/>
    <cellStyle name="Normal 7 4 4 3 8" xfId="4076" xr:uid="{00000000-0005-0000-0000-000015710000}"/>
    <cellStyle name="Normal 7 4 4 3 8 2" xfId="11932" xr:uid="{00000000-0005-0000-0000-000016710000}"/>
    <cellStyle name="Normal 7 4 4 3 8 2 2" xfId="30366" xr:uid="{00000000-0005-0000-0000-000017710000}"/>
    <cellStyle name="Normal 7 4 4 3 8 3" xfId="19984" xr:uid="{00000000-0005-0000-0000-000018710000}"/>
    <cellStyle name="Normal 7 4 4 3 9" xfId="6373" xr:uid="{00000000-0005-0000-0000-000019710000}"/>
    <cellStyle name="Normal 7 4 4 3 9 2" xfId="11933" xr:uid="{00000000-0005-0000-0000-00001A710000}"/>
    <cellStyle name="Normal 7 4 4 3 9 2 2" xfId="31688" xr:uid="{00000000-0005-0000-0000-00001B710000}"/>
    <cellStyle name="Normal 7 4 4 3 9 3" xfId="22281" xr:uid="{00000000-0005-0000-0000-00001C710000}"/>
    <cellStyle name="Normal 7 4 4 4" xfId="11770" xr:uid="{00000000-0005-0000-0000-00001D710000}"/>
    <cellStyle name="Normal 7 4 5" xfId="1351" xr:uid="{00000000-0005-0000-0000-00001E710000}"/>
    <cellStyle name="Normal 7 4 5 2" xfId="1352" xr:uid="{00000000-0005-0000-0000-00001F710000}"/>
    <cellStyle name="Normal 7 4 5 2 10" xfId="11935" xr:uid="{00000000-0005-0000-0000-000020710000}"/>
    <cellStyle name="Normal 7 4 5 2 10 2" xfId="29050" xr:uid="{00000000-0005-0000-0000-000021710000}"/>
    <cellStyle name="Normal 7 4 5 2 11" xfId="17702" xr:uid="{00000000-0005-0000-0000-000022710000}"/>
    <cellStyle name="Normal 7 4 5 2 2" xfId="1508" xr:uid="{00000000-0005-0000-0000-000023710000}"/>
    <cellStyle name="Normal 7 4 5 2 2 2" xfId="1755" xr:uid="{00000000-0005-0000-0000-000024710000}"/>
    <cellStyle name="Normal 7 4 5 2 2 2 2" xfId="2067" xr:uid="{00000000-0005-0000-0000-000025710000}"/>
    <cellStyle name="Normal 7 4 5 2 2 2 2 2" xfId="2945" xr:uid="{00000000-0005-0000-0000-000026710000}"/>
    <cellStyle name="Normal 7 4 5 2 2 2 2 2 2" xfId="5365" xr:uid="{00000000-0005-0000-0000-000027710000}"/>
    <cellStyle name="Normal 7 4 5 2 2 2 2 2 2 2" xfId="11940" xr:uid="{00000000-0005-0000-0000-000028710000}"/>
    <cellStyle name="Normal 7 4 5 2 2 2 2 2 2 2 2" xfId="31143" xr:uid="{00000000-0005-0000-0000-000029710000}"/>
    <cellStyle name="Normal 7 4 5 2 2 2 2 2 2 3" xfId="21273" xr:uid="{00000000-0005-0000-0000-00002A710000}"/>
    <cellStyle name="Normal 7 4 5 2 2 2 2 2 3" xfId="7662" xr:uid="{00000000-0005-0000-0000-00002B710000}"/>
    <cellStyle name="Normal 7 4 5 2 2 2 2 2 3 2" xfId="11941" xr:uid="{00000000-0005-0000-0000-00002C710000}"/>
    <cellStyle name="Normal 7 4 5 2 2 2 2 2 3 2 2" xfId="32467" xr:uid="{00000000-0005-0000-0000-00002D710000}"/>
    <cellStyle name="Normal 7 4 5 2 2 2 2 2 3 3" xfId="23570" xr:uid="{00000000-0005-0000-0000-00002E710000}"/>
    <cellStyle name="Normal 7 4 5 2 2 2 2 2 4" xfId="11939" xr:uid="{00000000-0005-0000-0000-00002F710000}"/>
    <cellStyle name="Normal 7 4 5 2 2 2 2 2 4 2" xfId="29825" xr:uid="{00000000-0005-0000-0000-000030710000}"/>
    <cellStyle name="Normal 7 4 5 2 2 2 2 2 5" xfId="18990" xr:uid="{00000000-0005-0000-0000-000031710000}"/>
    <cellStyle name="Normal 7 4 5 2 2 2 2 3" xfId="3760" xr:uid="{00000000-0005-0000-0000-000032710000}"/>
    <cellStyle name="Normal 7 4 5 2 2 2 2 3 2" xfId="6109" xr:uid="{00000000-0005-0000-0000-000033710000}"/>
    <cellStyle name="Normal 7 4 5 2 2 2 2 3 2 2" xfId="11943" xr:uid="{00000000-0005-0000-0000-000034710000}"/>
    <cellStyle name="Normal 7 4 5 2 2 2 2 3 2 2 2" xfId="31582" xr:uid="{00000000-0005-0000-0000-000035710000}"/>
    <cellStyle name="Normal 7 4 5 2 2 2 2 3 2 3" xfId="22017" xr:uid="{00000000-0005-0000-0000-000036710000}"/>
    <cellStyle name="Normal 7 4 5 2 2 2 2 3 3" xfId="8406" xr:uid="{00000000-0005-0000-0000-000037710000}"/>
    <cellStyle name="Normal 7 4 5 2 2 2 2 3 3 2" xfId="11944" xr:uid="{00000000-0005-0000-0000-000038710000}"/>
    <cellStyle name="Normal 7 4 5 2 2 2 2 3 3 2 2" xfId="32906" xr:uid="{00000000-0005-0000-0000-000039710000}"/>
    <cellStyle name="Normal 7 4 5 2 2 2 2 3 3 3" xfId="24314" xr:uid="{00000000-0005-0000-0000-00003A710000}"/>
    <cellStyle name="Normal 7 4 5 2 2 2 2 3 4" xfId="11942" xr:uid="{00000000-0005-0000-0000-00003B710000}"/>
    <cellStyle name="Normal 7 4 5 2 2 2 2 3 4 2" xfId="30263" xr:uid="{00000000-0005-0000-0000-00003C710000}"/>
    <cellStyle name="Normal 7 4 5 2 2 2 2 3 5" xfId="19734" xr:uid="{00000000-0005-0000-0000-00003D710000}"/>
    <cellStyle name="Normal 7 4 5 2 2 2 2 4" xfId="4621" xr:uid="{00000000-0005-0000-0000-00003E710000}"/>
    <cellStyle name="Normal 7 4 5 2 2 2 2 4 2" xfId="11945" xr:uid="{00000000-0005-0000-0000-00003F710000}"/>
    <cellStyle name="Normal 7 4 5 2 2 2 2 4 2 2" xfId="30707" xr:uid="{00000000-0005-0000-0000-000040710000}"/>
    <cellStyle name="Normal 7 4 5 2 2 2 2 4 3" xfId="20529" xr:uid="{00000000-0005-0000-0000-000041710000}"/>
    <cellStyle name="Normal 7 4 5 2 2 2 2 5" xfId="6918" xr:uid="{00000000-0005-0000-0000-000042710000}"/>
    <cellStyle name="Normal 7 4 5 2 2 2 2 5 2" xfId="11946" xr:uid="{00000000-0005-0000-0000-000043710000}"/>
    <cellStyle name="Normal 7 4 5 2 2 2 2 5 2 2" xfId="32029" xr:uid="{00000000-0005-0000-0000-000044710000}"/>
    <cellStyle name="Normal 7 4 5 2 2 2 2 5 3" xfId="22826" xr:uid="{00000000-0005-0000-0000-000045710000}"/>
    <cellStyle name="Normal 7 4 5 2 2 2 2 6" xfId="11938" xr:uid="{00000000-0005-0000-0000-000046710000}"/>
    <cellStyle name="Normal 7 4 5 2 2 2 2 6 2" xfId="29389" xr:uid="{00000000-0005-0000-0000-000047710000}"/>
    <cellStyle name="Normal 7 4 5 2 2 2 2 7" xfId="18246" xr:uid="{00000000-0005-0000-0000-000048710000}"/>
    <cellStyle name="Normal 7 4 5 2 2 2 3" xfId="2637" xr:uid="{00000000-0005-0000-0000-000049710000}"/>
    <cellStyle name="Normal 7 4 5 2 2 2 3 2" xfId="5057" xr:uid="{00000000-0005-0000-0000-00004A710000}"/>
    <cellStyle name="Normal 7 4 5 2 2 2 3 2 2" xfId="11948" xr:uid="{00000000-0005-0000-0000-00004B710000}"/>
    <cellStyle name="Normal 7 4 5 2 2 2 3 2 2 2" xfId="30952" xr:uid="{00000000-0005-0000-0000-00004C710000}"/>
    <cellStyle name="Normal 7 4 5 2 2 2 3 2 3" xfId="20965" xr:uid="{00000000-0005-0000-0000-00004D710000}"/>
    <cellStyle name="Normal 7 4 5 2 2 2 3 3" xfId="7354" xr:uid="{00000000-0005-0000-0000-00004E710000}"/>
    <cellStyle name="Normal 7 4 5 2 2 2 3 3 2" xfId="11949" xr:uid="{00000000-0005-0000-0000-00004F710000}"/>
    <cellStyle name="Normal 7 4 5 2 2 2 3 3 2 2" xfId="32276" xr:uid="{00000000-0005-0000-0000-000050710000}"/>
    <cellStyle name="Normal 7 4 5 2 2 2 3 3 3" xfId="23262" xr:uid="{00000000-0005-0000-0000-000051710000}"/>
    <cellStyle name="Normal 7 4 5 2 2 2 3 4" xfId="11947" xr:uid="{00000000-0005-0000-0000-000052710000}"/>
    <cellStyle name="Normal 7 4 5 2 2 2 3 4 2" xfId="29634" xr:uid="{00000000-0005-0000-0000-000053710000}"/>
    <cellStyle name="Normal 7 4 5 2 2 2 3 5" xfId="18682" xr:uid="{00000000-0005-0000-0000-000054710000}"/>
    <cellStyle name="Normal 7 4 5 2 2 2 4" xfId="3452" xr:uid="{00000000-0005-0000-0000-000055710000}"/>
    <cellStyle name="Normal 7 4 5 2 2 2 4 2" xfId="5801" xr:uid="{00000000-0005-0000-0000-000056710000}"/>
    <cellStyle name="Normal 7 4 5 2 2 2 4 2 2" xfId="11951" xr:uid="{00000000-0005-0000-0000-000057710000}"/>
    <cellStyle name="Normal 7 4 5 2 2 2 4 2 2 2" xfId="31391" xr:uid="{00000000-0005-0000-0000-000058710000}"/>
    <cellStyle name="Normal 7 4 5 2 2 2 4 2 3" xfId="21709" xr:uid="{00000000-0005-0000-0000-000059710000}"/>
    <cellStyle name="Normal 7 4 5 2 2 2 4 3" xfId="8098" xr:uid="{00000000-0005-0000-0000-00005A710000}"/>
    <cellStyle name="Normal 7 4 5 2 2 2 4 3 2" xfId="11952" xr:uid="{00000000-0005-0000-0000-00005B710000}"/>
    <cellStyle name="Normal 7 4 5 2 2 2 4 3 2 2" xfId="32715" xr:uid="{00000000-0005-0000-0000-00005C710000}"/>
    <cellStyle name="Normal 7 4 5 2 2 2 4 3 3" xfId="24006" xr:uid="{00000000-0005-0000-0000-00005D710000}"/>
    <cellStyle name="Normal 7 4 5 2 2 2 4 4" xfId="11950" xr:uid="{00000000-0005-0000-0000-00005E710000}"/>
    <cellStyle name="Normal 7 4 5 2 2 2 4 4 2" xfId="30072" xr:uid="{00000000-0005-0000-0000-00005F710000}"/>
    <cellStyle name="Normal 7 4 5 2 2 2 4 5" xfId="19426" xr:uid="{00000000-0005-0000-0000-000060710000}"/>
    <cellStyle name="Normal 7 4 5 2 2 2 5" xfId="4313" xr:uid="{00000000-0005-0000-0000-000061710000}"/>
    <cellStyle name="Normal 7 4 5 2 2 2 5 2" xfId="11953" xr:uid="{00000000-0005-0000-0000-000062710000}"/>
    <cellStyle name="Normal 7 4 5 2 2 2 5 2 2" xfId="30516" xr:uid="{00000000-0005-0000-0000-000063710000}"/>
    <cellStyle name="Normal 7 4 5 2 2 2 5 3" xfId="20221" xr:uid="{00000000-0005-0000-0000-000064710000}"/>
    <cellStyle name="Normal 7 4 5 2 2 2 6" xfId="6610" xr:uid="{00000000-0005-0000-0000-000065710000}"/>
    <cellStyle name="Normal 7 4 5 2 2 2 6 2" xfId="11954" xr:uid="{00000000-0005-0000-0000-000066710000}"/>
    <cellStyle name="Normal 7 4 5 2 2 2 6 2 2" xfId="31838" xr:uid="{00000000-0005-0000-0000-000067710000}"/>
    <cellStyle name="Normal 7 4 5 2 2 2 6 3" xfId="22518" xr:uid="{00000000-0005-0000-0000-000068710000}"/>
    <cellStyle name="Normal 7 4 5 2 2 2 7" xfId="11937" xr:uid="{00000000-0005-0000-0000-000069710000}"/>
    <cellStyle name="Normal 7 4 5 2 2 2 7 2" xfId="29198" xr:uid="{00000000-0005-0000-0000-00006A710000}"/>
    <cellStyle name="Normal 7 4 5 2 2 2 8" xfId="17938" xr:uid="{00000000-0005-0000-0000-00006B710000}"/>
    <cellStyle name="Normal 7 4 5 2 2 3" xfId="1913" xr:uid="{00000000-0005-0000-0000-00006C710000}"/>
    <cellStyle name="Normal 7 4 5 2 2 3 2" xfId="2791" xr:uid="{00000000-0005-0000-0000-00006D710000}"/>
    <cellStyle name="Normal 7 4 5 2 2 3 2 2" xfId="5211" xr:uid="{00000000-0005-0000-0000-00006E710000}"/>
    <cellStyle name="Normal 7 4 5 2 2 3 2 2 2" xfId="11957" xr:uid="{00000000-0005-0000-0000-00006F710000}"/>
    <cellStyle name="Normal 7 4 5 2 2 3 2 2 2 2" xfId="31048" xr:uid="{00000000-0005-0000-0000-000070710000}"/>
    <cellStyle name="Normal 7 4 5 2 2 3 2 2 3" xfId="21119" xr:uid="{00000000-0005-0000-0000-000071710000}"/>
    <cellStyle name="Normal 7 4 5 2 2 3 2 3" xfId="7508" xr:uid="{00000000-0005-0000-0000-000072710000}"/>
    <cellStyle name="Normal 7 4 5 2 2 3 2 3 2" xfId="11958" xr:uid="{00000000-0005-0000-0000-000073710000}"/>
    <cellStyle name="Normal 7 4 5 2 2 3 2 3 2 2" xfId="32372" xr:uid="{00000000-0005-0000-0000-000074710000}"/>
    <cellStyle name="Normal 7 4 5 2 2 3 2 3 3" xfId="23416" xr:uid="{00000000-0005-0000-0000-000075710000}"/>
    <cellStyle name="Normal 7 4 5 2 2 3 2 4" xfId="11956" xr:uid="{00000000-0005-0000-0000-000076710000}"/>
    <cellStyle name="Normal 7 4 5 2 2 3 2 4 2" xfId="29730" xr:uid="{00000000-0005-0000-0000-000077710000}"/>
    <cellStyle name="Normal 7 4 5 2 2 3 2 5" xfId="18836" xr:uid="{00000000-0005-0000-0000-000078710000}"/>
    <cellStyle name="Normal 7 4 5 2 2 3 3" xfId="3606" xr:uid="{00000000-0005-0000-0000-000079710000}"/>
    <cellStyle name="Normal 7 4 5 2 2 3 3 2" xfId="5955" xr:uid="{00000000-0005-0000-0000-00007A710000}"/>
    <cellStyle name="Normal 7 4 5 2 2 3 3 2 2" xfId="11960" xr:uid="{00000000-0005-0000-0000-00007B710000}"/>
    <cellStyle name="Normal 7 4 5 2 2 3 3 2 2 2" xfId="31487" xr:uid="{00000000-0005-0000-0000-00007C710000}"/>
    <cellStyle name="Normal 7 4 5 2 2 3 3 2 3" xfId="21863" xr:uid="{00000000-0005-0000-0000-00007D710000}"/>
    <cellStyle name="Normal 7 4 5 2 2 3 3 3" xfId="8252" xr:uid="{00000000-0005-0000-0000-00007E710000}"/>
    <cellStyle name="Normal 7 4 5 2 2 3 3 3 2" xfId="11961" xr:uid="{00000000-0005-0000-0000-00007F710000}"/>
    <cellStyle name="Normal 7 4 5 2 2 3 3 3 2 2" xfId="32811" xr:uid="{00000000-0005-0000-0000-000080710000}"/>
    <cellStyle name="Normal 7 4 5 2 2 3 3 3 3" xfId="24160" xr:uid="{00000000-0005-0000-0000-000081710000}"/>
    <cellStyle name="Normal 7 4 5 2 2 3 3 4" xfId="11959" xr:uid="{00000000-0005-0000-0000-000082710000}"/>
    <cellStyle name="Normal 7 4 5 2 2 3 3 4 2" xfId="30168" xr:uid="{00000000-0005-0000-0000-000083710000}"/>
    <cellStyle name="Normal 7 4 5 2 2 3 3 5" xfId="19580" xr:uid="{00000000-0005-0000-0000-000084710000}"/>
    <cellStyle name="Normal 7 4 5 2 2 3 4" xfId="4467" xr:uid="{00000000-0005-0000-0000-000085710000}"/>
    <cellStyle name="Normal 7 4 5 2 2 3 4 2" xfId="11962" xr:uid="{00000000-0005-0000-0000-000086710000}"/>
    <cellStyle name="Normal 7 4 5 2 2 3 4 2 2" xfId="30612" xr:uid="{00000000-0005-0000-0000-000087710000}"/>
    <cellStyle name="Normal 7 4 5 2 2 3 4 3" xfId="20375" xr:uid="{00000000-0005-0000-0000-000088710000}"/>
    <cellStyle name="Normal 7 4 5 2 2 3 5" xfId="6764" xr:uid="{00000000-0005-0000-0000-000089710000}"/>
    <cellStyle name="Normal 7 4 5 2 2 3 5 2" xfId="11963" xr:uid="{00000000-0005-0000-0000-00008A710000}"/>
    <cellStyle name="Normal 7 4 5 2 2 3 5 2 2" xfId="31934" xr:uid="{00000000-0005-0000-0000-00008B710000}"/>
    <cellStyle name="Normal 7 4 5 2 2 3 5 3" xfId="22672" xr:uid="{00000000-0005-0000-0000-00008C710000}"/>
    <cellStyle name="Normal 7 4 5 2 2 3 6" xfId="11955" xr:uid="{00000000-0005-0000-0000-00008D710000}"/>
    <cellStyle name="Normal 7 4 5 2 2 3 6 2" xfId="29294" xr:uid="{00000000-0005-0000-0000-00008E710000}"/>
    <cellStyle name="Normal 7 4 5 2 2 3 7" xfId="18092" xr:uid="{00000000-0005-0000-0000-00008F710000}"/>
    <cellStyle name="Normal 7 4 5 2 2 4" xfId="2483" xr:uid="{00000000-0005-0000-0000-000090710000}"/>
    <cellStyle name="Normal 7 4 5 2 2 4 2" xfId="4903" xr:uid="{00000000-0005-0000-0000-000091710000}"/>
    <cellStyle name="Normal 7 4 5 2 2 4 2 2" xfId="11965" xr:uid="{00000000-0005-0000-0000-000092710000}"/>
    <cellStyle name="Normal 7 4 5 2 2 4 2 2 2" xfId="30857" xr:uid="{00000000-0005-0000-0000-000093710000}"/>
    <cellStyle name="Normal 7 4 5 2 2 4 2 3" xfId="20811" xr:uid="{00000000-0005-0000-0000-000094710000}"/>
    <cellStyle name="Normal 7 4 5 2 2 4 3" xfId="7200" xr:uid="{00000000-0005-0000-0000-000095710000}"/>
    <cellStyle name="Normal 7 4 5 2 2 4 3 2" xfId="11966" xr:uid="{00000000-0005-0000-0000-000096710000}"/>
    <cellStyle name="Normal 7 4 5 2 2 4 3 2 2" xfId="32181" xr:uid="{00000000-0005-0000-0000-000097710000}"/>
    <cellStyle name="Normal 7 4 5 2 2 4 3 3" xfId="23108" xr:uid="{00000000-0005-0000-0000-000098710000}"/>
    <cellStyle name="Normal 7 4 5 2 2 4 4" xfId="11964" xr:uid="{00000000-0005-0000-0000-000099710000}"/>
    <cellStyle name="Normal 7 4 5 2 2 4 4 2" xfId="29539" xr:uid="{00000000-0005-0000-0000-00009A710000}"/>
    <cellStyle name="Normal 7 4 5 2 2 4 5" xfId="18528" xr:uid="{00000000-0005-0000-0000-00009B710000}"/>
    <cellStyle name="Normal 7 4 5 2 2 5" xfId="3298" xr:uid="{00000000-0005-0000-0000-00009C710000}"/>
    <cellStyle name="Normal 7 4 5 2 2 5 2" xfId="5647" xr:uid="{00000000-0005-0000-0000-00009D710000}"/>
    <cellStyle name="Normal 7 4 5 2 2 5 2 2" xfId="11968" xr:uid="{00000000-0005-0000-0000-00009E710000}"/>
    <cellStyle name="Normal 7 4 5 2 2 5 2 2 2" xfId="31295" xr:uid="{00000000-0005-0000-0000-00009F710000}"/>
    <cellStyle name="Normal 7 4 5 2 2 5 2 3" xfId="21555" xr:uid="{00000000-0005-0000-0000-0000A0710000}"/>
    <cellStyle name="Normal 7 4 5 2 2 5 3" xfId="7944" xr:uid="{00000000-0005-0000-0000-0000A1710000}"/>
    <cellStyle name="Normal 7 4 5 2 2 5 3 2" xfId="11969" xr:uid="{00000000-0005-0000-0000-0000A2710000}"/>
    <cellStyle name="Normal 7 4 5 2 2 5 3 2 2" xfId="32619" xr:uid="{00000000-0005-0000-0000-0000A3710000}"/>
    <cellStyle name="Normal 7 4 5 2 2 5 3 3" xfId="23852" xr:uid="{00000000-0005-0000-0000-0000A4710000}"/>
    <cellStyle name="Normal 7 4 5 2 2 5 4" xfId="11967" xr:uid="{00000000-0005-0000-0000-0000A5710000}"/>
    <cellStyle name="Normal 7 4 5 2 2 5 4 2" xfId="29977" xr:uid="{00000000-0005-0000-0000-0000A6710000}"/>
    <cellStyle name="Normal 7 4 5 2 2 5 5" xfId="19272" xr:uid="{00000000-0005-0000-0000-0000A7710000}"/>
    <cellStyle name="Normal 7 4 5 2 2 6" xfId="4159" xr:uid="{00000000-0005-0000-0000-0000A8710000}"/>
    <cellStyle name="Normal 7 4 5 2 2 6 2" xfId="11970" xr:uid="{00000000-0005-0000-0000-0000A9710000}"/>
    <cellStyle name="Normal 7 4 5 2 2 6 2 2" xfId="30420" xr:uid="{00000000-0005-0000-0000-0000AA710000}"/>
    <cellStyle name="Normal 7 4 5 2 2 6 3" xfId="20067" xr:uid="{00000000-0005-0000-0000-0000AB710000}"/>
    <cellStyle name="Normal 7 4 5 2 2 7" xfId="6456" xr:uid="{00000000-0005-0000-0000-0000AC710000}"/>
    <cellStyle name="Normal 7 4 5 2 2 7 2" xfId="11971" xr:uid="{00000000-0005-0000-0000-0000AD710000}"/>
    <cellStyle name="Normal 7 4 5 2 2 7 2 2" xfId="31742" xr:uid="{00000000-0005-0000-0000-0000AE710000}"/>
    <cellStyle name="Normal 7 4 5 2 2 7 3" xfId="22364" xr:uid="{00000000-0005-0000-0000-0000AF710000}"/>
    <cellStyle name="Normal 7 4 5 2 2 8" xfId="11936" xr:uid="{00000000-0005-0000-0000-0000B0710000}"/>
    <cellStyle name="Normal 7 4 5 2 2 8 2" xfId="29103" xr:uid="{00000000-0005-0000-0000-0000B1710000}"/>
    <cellStyle name="Normal 7 4 5 2 2 9" xfId="17784" xr:uid="{00000000-0005-0000-0000-0000B2710000}"/>
    <cellStyle name="Normal 7 4 5 2 3" xfId="1655" xr:uid="{00000000-0005-0000-0000-0000B3710000}"/>
    <cellStyle name="Normal 7 4 5 2 3 2" xfId="1985" xr:uid="{00000000-0005-0000-0000-0000B4710000}"/>
    <cellStyle name="Normal 7 4 5 2 3 2 2" xfId="2863" xr:uid="{00000000-0005-0000-0000-0000B5710000}"/>
    <cellStyle name="Normal 7 4 5 2 3 2 2 2" xfId="5283" xr:uid="{00000000-0005-0000-0000-0000B6710000}"/>
    <cellStyle name="Normal 7 4 5 2 3 2 2 2 2" xfId="11975" xr:uid="{00000000-0005-0000-0000-0000B7710000}"/>
    <cellStyle name="Normal 7 4 5 2 3 2 2 2 2 2" xfId="31091" xr:uid="{00000000-0005-0000-0000-0000B8710000}"/>
    <cellStyle name="Normal 7 4 5 2 3 2 2 2 3" xfId="21191" xr:uid="{00000000-0005-0000-0000-0000B9710000}"/>
    <cellStyle name="Normal 7 4 5 2 3 2 2 3" xfId="7580" xr:uid="{00000000-0005-0000-0000-0000BA710000}"/>
    <cellStyle name="Normal 7 4 5 2 3 2 2 3 2" xfId="11976" xr:uid="{00000000-0005-0000-0000-0000BB710000}"/>
    <cellStyle name="Normal 7 4 5 2 3 2 2 3 2 2" xfId="32415" xr:uid="{00000000-0005-0000-0000-0000BC710000}"/>
    <cellStyle name="Normal 7 4 5 2 3 2 2 3 3" xfId="23488" xr:uid="{00000000-0005-0000-0000-0000BD710000}"/>
    <cellStyle name="Normal 7 4 5 2 3 2 2 4" xfId="11974" xr:uid="{00000000-0005-0000-0000-0000BE710000}"/>
    <cellStyle name="Normal 7 4 5 2 3 2 2 4 2" xfId="29773" xr:uid="{00000000-0005-0000-0000-0000BF710000}"/>
    <cellStyle name="Normal 7 4 5 2 3 2 2 5" xfId="18908" xr:uid="{00000000-0005-0000-0000-0000C0710000}"/>
    <cellStyle name="Normal 7 4 5 2 3 2 3" xfId="3678" xr:uid="{00000000-0005-0000-0000-0000C1710000}"/>
    <cellStyle name="Normal 7 4 5 2 3 2 3 2" xfId="6027" xr:uid="{00000000-0005-0000-0000-0000C2710000}"/>
    <cellStyle name="Normal 7 4 5 2 3 2 3 2 2" xfId="11978" xr:uid="{00000000-0005-0000-0000-0000C3710000}"/>
    <cellStyle name="Normal 7 4 5 2 3 2 3 2 2 2" xfId="31530" xr:uid="{00000000-0005-0000-0000-0000C4710000}"/>
    <cellStyle name="Normal 7 4 5 2 3 2 3 2 3" xfId="21935" xr:uid="{00000000-0005-0000-0000-0000C5710000}"/>
    <cellStyle name="Normal 7 4 5 2 3 2 3 3" xfId="8324" xr:uid="{00000000-0005-0000-0000-0000C6710000}"/>
    <cellStyle name="Normal 7 4 5 2 3 2 3 3 2" xfId="11979" xr:uid="{00000000-0005-0000-0000-0000C7710000}"/>
    <cellStyle name="Normal 7 4 5 2 3 2 3 3 2 2" xfId="32854" xr:uid="{00000000-0005-0000-0000-0000C8710000}"/>
    <cellStyle name="Normal 7 4 5 2 3 2 3 3 3" xfId="24232" xr:uid="{00000000-0005-0000-0000-0000C9710000}"/>
    <cellStyle name="Normal 7 4 5 2 3 2 3 4" xfId="11977" xr:uid="{00000000-0005-0000-0000-0000CA710000}"/>
    <cellStyle name="Normal 7 4 5 2 3 2 3 4 2" xfId="30211" xr:uid="{00000000-0005-0000-0000-0000CB710000}"/>
    <cellStyle name="Normal 7 4 5 2 3 2 3 5" xfId="19652" xr:uid="{00000000-0005-0000-0000-0000CC710000}"/>
    <cellStyle name="Normal 7 4 5 2 3 2 4" xfId="4539" xr:uid="{00000000-0005-0000-0000-0000CD710000}"/>
    <cellStyle name="Normal 7 4 5 2 3 2 4 2" xfId="11980" xr:uid="{00000000-0005-0000-0000-0000CE710000}"/>
    <cellStyle name="Normal 7 4 5 2 3 2 4 2 2" xfId="30655" xr:uid="{00000000-0005-0000-0000-0000CF710000}"/>
    <cellStyle name="Normal 7 4 5 2 3 2 4 3" xfId="20447" xr:uid="{00000000-0005-0000-0000-0000D0710000}"/>
    <cellStyle name="Normal 7 4 5 2 3 2 5" xfId="6836" xr:uid="{00000000-0005-0000-0000-0000D1710000}"/>
    <cellStyle name="Normal 7 4 5 2 3 2 5 2" xfId="11981" xr:uid="{00000000-0005-0000-0000-0000D2710000}"/>
    <cellStyle name="Normal 7 4 5 2 3 2 5 2 2" xfId="31977" xr:uid="{00000000-0005-0000-0000-0000D3710000}"/>
    <cellStyle name="Normal 7 4 5 2 3 2 5 3" xfId="22744" xr:uid="{00000000-0005-0000-0000-0000D4710000}"/>
    <cellStyle name="Normal 7 4 5 2 3 2 6" xfId="11973" xr:uid="{00000000-0005-0000-0000-0000D5710000}"/>
    <cellStyle name="Normal 7 4 5 2 3 2 6 2" xfId="29337" xr:uid="{00000000-0005-0000-0000-0000D6710000}"/>
    <cellStyle name="Normal 7 4 5 2 3 2 7" xfId="18164" xr:uid="{00000000-0005-0000-0000-0000D7710000}"/>
    <cellStyle name="Normal 7 4 5 2 3 3" xfId="2555" xr:uid="{00000000-0005-0000-0000-0000D8710000}"/>
    <cellStyle name="Normal 7 4 5 2 3 3 2" xfId="4975" xr:uid="{00000000-0005-0000-0000-0000D9710000}"/>
    <cellStyle name="Normal 7 4 5 2 3 3 2 2" xfId="11983" xr:uid="{00000000-0005-0000-0000-0000DA710000}"/>
    <cellStyle name="Normal 7 4 5 2 3 3 2 2 2" xfId="30900" xr:uid="{00000000-0005-0000-0000-0000DB710000}"/>
    <cellStyle name="Normal 7 4 5 2 3 3 2 3" xfId="20883" xr:uid="{00000000-0005-0000-0000-0000DC710000}"/>
    <cellStyle name="Normal 7 4 5 2 3 3 3" xfId="7272" xr:uid="{00000000-0005-0000-0000-0000DD710000}"/>
    <cellStyle name="Normal 7 4 5 2 3 3 3 2" xfId="11984" xr:uid="{00000000-0005-0000-0000-0000DE710000}"/>
    <cellStyle name="Normal 7 4 5 2 3 3 3 2 2" xfId="32224" xr:uid="{00000000-0005-0000-0000-0000DF710000}"/>
    <cellStyle name="Normal 7 4 5 2 3 3 3 3" xfId="23180" xr:uid="{00000000-0005-0000-0000-0000E0710000}"/>
    <cellStyle name="Normal 7 4 5 2 3 3 4" xfId="11982" xr:uid="{00000000-0005-0000-0000-0000E1710000}"/>
    <cellStyle name="Normal 7 4 5 2 3 3 4 2" xfId="29582" xr:uid="{00000000-0005-0000-0000-0000E2710000}"/>
    <cellStyle name="Normal 7 4 5 2 3 3 5" xfId="18600" xr:uid="{00000000-0005-0000-0000-0000E3710000}"/>
    <cellStyle name="Normal 7 4 5 2 3 4" xfId="3370" xr:uid="{00000000-0005-0000-0000-0000E4710000}"/>
    <cellStyle name="Normal 7 4 5 2 3 4 2" xfId="5719" xr:uid="{00000000-0005-0000-0000-0000E5710000}"/>
    <cellStyle name="Normal 7 4 5 2 3 4 2 2" xfId="11986" xr:uid="{00000000-0005-0000-0000-0000E6710000}"/>
    <cellStyle name="Normal 7 4 5 2 3 4 2 2 2" xfId="31338" xr:uid="{00000000-0005-0000-0000-0000E7710000}"/>
    <cellStyle name="Normal 7 4 5 2 3 4 2 3" xfId="21627" xr:uid="{00000000-0005-0000-0000-0000E8710000}"/>
    <cellStyle name="Normal 7 4 5 2 3 4 3" xfId="8016" xr:uid="{00000000-0005-0000-0000-0000E9710000}"/>
    <cellStyle name="Normal 7 4 5 2 3 4 3 2" xfId="11987" xr:uid="{00000000-0005-0000-0000-0000EA710000}"/>
    <cellStyle name="Normal 7 4 5 2 3 4 3 2 2" xfId="32662" xr:uid="{00000000-0005-0000-0000-0000EB710000}"/>
    <cellStyle name="Normal 7 4 5 2 3 4 3 3" xfId="23924" xr:uid="{00000000-0005-0000-0000-0000EC710000}"/>
    <cellStyle name="Normal 7 4 5 2 3 4 4" xfId="11985" xr:uid="{00000000-0005-0000-0000-0000ED710000}"/>
    <cellStyle name="Normal 7 4 5 2 3 4 4 2" xfId="30020" xr:uid="{00000000-0005-0000-0000-0000EE710000}"/>
    <cellStyle name="Normal 7 4 5 2 3 4 5" xfId="19344" xr:uid="{00000000-0005-0000-0000-0000EF710000}"/>
    <cellStyle name="Normal 7 4 5 2 3 5" xfId="4231" xr:uid="{00000000-0005-0000-0000-0000F0710000}"/>
    <cellStyle name="Normal 7 4 5 2 3 5 2" xfId="11988" xr:uid="{00000000-0005-0000-0000-0000F1710000}"/>
    <cellStyle name="Normal 7 4 5 2 3 5 2 2" xfId="30463" xr:uid="{00000000-0005-0000-0000-0000F2710000}"/>
    <cellStyle name="Normal 7 4 5 2 3 5 3" xfId="20139" xr:uid="{00000000-0005-0000-0000-0000F3710000}"/>
    <cellStyle name="Normal 7 4 5 2 3 6" xfId="6528" xr:uid="{00000000-0005-0000-0000-0000F4710000}"/>
    <cellStyle name="Normal 7 4 5 2 3 6 2" xfId="11989" xr:uid="{00000000-0005-0000-0000-0000F5710000}"/>
    <cellStyle name="Normal 7 4 5 2 3 6 2 2" xfId="31785" xr:uid="{00000000-0005-0000-0000-0000F6710000}"/>
    <cellStyle name="Normal 7 4 5 2 3 6 3" xfId="22436" xr:uid="{00000000-0005-0000-0000-0000F7710000}"/>
    <cellStyle name="Normal 7 4 5 2 3 7" xfId="11972" xr:uid="{00000000-0005-0000-0000-0000F8710000}"/>
    <cellStyle name="Normal 7 4 5 2 3 7 2" xfId="29146" xr:uid="{00000000-0005-0000-0000-0000F9710000}"/>
    <cellStyle name="Normal 7 4 5 2 3 8" xfId="17856" xr:uid="{00000000-0005-0000-0000-0000FA710000}"/>
    <cellStyle name="Normal 7 4 5 2 4" xfId="1831" xr:uid="{00000000-0005-0000-0000-0000FB710000}"/>
    <cellStyle name="Normal 7 4 5 2 4 2" xfId="2709" xr:uid="{00000000-0005-0000-0000-0000FC710000}"/>
    <cellStyle name="Normal 7 4 5 2 4 2 2" xfId="5129" xr:uid="{00000000-0005-0000-0000-0000FD710000}"/>
    <cellStyle name="Normal 7 4 5 2 4 2 2 2" xfId="11992" xr:uid="{00000000-0005-0000-0000-0000FE710000}"/>
    <cellStyle name="Normal 7 4 5 2 4 2 2 2 2" xfId="30995" xr:uid="{00000000-0005-0000-0000-0000FF710000}"/>
    <cellStyle name="Normal 7 4 5 2 4 2 2 3" xfId="21037" xr:uid="{00000000-0005-0000-0000-000000720000}"/>
    <cellStyle name="Normal 7 4 5 2 4 2 3" xfId="7426" xr:uid="{00000000-0005-0000-0000-000001720000}"/>
    <cellStyle name="Normal 7 4 5 2 4 2 3 2" xfId="11993" xr:uid="{00000000-0005-0000-0000-000002720000}"/>
    <cellStyle name="Normal 7 4 5 2 4 2 3 2 2" xfId="32319" xr:uid="{00000000-0005-0000-0000-000003720000}"/>
    <cellStyle name="Normal 7 4 5 2 4 2 3 3" xfId="23334" xr:uid="{00000000-0005-0000-0000-000004720000}"/>
    <cellStyle name="Normal 7 4 5 2 4 2 4" xfId="11991" xr:uid="{00000000-0005-0000-0000-000005720000}"/>
    <cellStyle name="Normal 7 4 5 2 4 2 4 2" xfId="29677" xr:uid="{00000000-0005-0000-0000-000006720000}"/>
    <cellStyle name="Normal 7 4 5 2 4 2 5" xfId="18754" xr:uid="{00000000-0005-0000-0000-000007720000}"/>
    <cellStyle name="Normal 7 4 5 2 4 3" xfId="3524" xr:uid="{00000000-0005-0000-0000-000008720000}"/>
    <cellStyle name="Normal 7 4 5 2 4 3 2" xfId="5873" xr:uid="{00000000-0005-0000-0000-000009720000}"/>
    <cellStyle name="Normal 7 4 5 2 4 3 2 2" xfId="11995" xr:uid="{00000000-0005-0000-0000-00000A720000}"/>
    <cellStyle name="Normal 7 4 5 2 4 3 2 2 2" xfId="31434" xr:uid="{00000000-0005-0000-0000-00000B720000}"/>
    <cellStyle name="Normal 7 4 5 2 4 3 2 3" xfId="21781" xr:uid="{00000000-0005-0000-0000-00000C720000}"/>
    <cellStyle name="Normal 7 4 5 2 4 3 3" xfId="8170" xr:uid="{00000000-0005-0000-0000-00000D720000}"/>
    <cellStyle name="Normal 7 4 5 2 4 3 3 2" xfId="11996" xr:uid="{00000000-0005-0000-0000-00000E720000}"/>
    <cellStyle name="Normal 7 4 5 2 4 3 3 2 2" xfId="32758" xr:uid="{00000000-0005-0000-0000-00000F720000}"/>
    <cellStyle name="Normal 7 4 5 2 4 3 3 3" xfId="24078" xr:uid="{00000000-0005-0000-0000-000010720000}"/>
    <cellStyle name="Normal 7 4 5 2 4 3 4" xfId="11994" xr:uid="{00000000-0005-0000-0000-000011720000}"/>
    <cellStyle name="Normal 7 4 5 2 4 3 4 2" xfId="30115" xr:uid="{00000000-0005-0000-0000-000012720000}"/>
    <cellStyle name="Normal 7 4 5 2 4 3 5" xfId="19498" xr:uid="{00000000-0005-0000-0000-000013720000}"/>
    <cellStyle name="Normal 7 4 5 2 4 4" xfId="4385" xr:uid="{00000000-0005-0000-0000-000014720000}"/>
    <cellStyle name="Normal 7 4 5 2 4 4 2" xfId="11997" xr:uid="{00000000-0005-0000-0000-000015720000}"/>
    <cellStyle name="Normal 7 4 5 2 4 4 2 2" xfId="30559" xr:uid="{00000000-0005-0000-0000-000016720000}"/>
    <cellStyle name="Normal 7 4 5 2 4 4 3" xfId="20293" xr:uid="{00000000-0005-0000-0000-000017720000}"/>
    <cellStyle name="Normal 7 4 5 2 4 5" xfId="6682" xr:uid="{00000000-0005-0000-0000-000018720000}"/>
    <cellStyle name="Normal 7 4 5 2 4 5 2" xfId="11998" xr:uid="{00000000-0005-0000-0000-000019720000}"/>
    <cellStyle name="Normal 7 4 5 2 4 5 2 2" xfId="31881" xr:uid="{00000000-0005-0000-0000-00001A720000}"/>
    <cellStyle name="Normal 7 4 5 2 4 5 3" xfId="22590" xr:uid="{00000000-0005-0000-0000-00001B720000}"/>
    <cellStyle name="Normal 7 4 5 2 4 6" xfId="11990" xr:uid="{00000000-0005-0000-0000-00001C720000}"/>
    <cellStyle name="Normal 7 4 5 2 4 6 2" xfId="29241" xr:uid="{00000000-0005-0000-0000-00001D720000}"/>
    <cellStyle name="Normal 7 4 5 2 4 7" xfId="18010" xr:uid="{00000000-0005-0000-0000-00001E720000}"/>
    <cellStyle name="Normal 7 4 5 2 5" xfId="2163" xr:uid="{00000000-0005-0000-0000-00001F720000}"/>
    <cellStyle name="Normal 7 4 5 2 5 2" xfId="3017" xr:uid="{00000000-0005-0000-0000-000020720000}"/>
    <cellStyle name="Normal 7 4 5 2 5 2 2" xfId="5437" xr:uid="{00000000-0005-0000-0000-000021720000}"/>
    <cellStyle name="Normal 7 4 5 2 5 2 2 2" xfId="12001" xr:uid="{00000000-0005-0000-0000-000022720000}"/>
    <cellStyle name="Normal 7 4 5 2 5 2 2 2 2" xfId="31186" xr:uid="{00000000-0005-0000-0000-000023720000}"/>
    <cellStyle name="Normal 7 4 5 2 5 2 2 3" xfId="21345" xr:uid="{00000000-0005-0000-0000-000024720000}"/>
    <cellStyle name="Normal 7 4 5 2 5 2 3" xfId="7734" xr:uid="{00000000-0005-0000-0000-000025720000}"/>
    <cellStyle name="Normal 7 4 5 2 5 2 3 2" xfId="12002" xr:uid="{00000000-0005-0000-0000-000026720000}"/>
    <cellStyle name="Normal 7 4 5 2 5 2 3 2 2" xfId="32510" xr:uid="{00000000-0005-0000-0000-000027720000}"/>
    <cellStyle name="Normal 7 4 5 2 5 2 3 3" xfId="23642" xr:uid="{00000000-0005-0000-0000-000028720000}"/>
    <cellStyle name="Normal 7 4 5 2 5 2 4" xfId="12000" xr:uid="{00000000-0005-0000-0000-000029720000}"/>
    <cellStyle name="Normal 7 4 5 2 5 2 4 2" xfId="29868" xr:uid="{00000000-0005-0000-0000-00002A720000}"/>
    <cellStyle name="Normal 7 4 5 2 5 2 5" xfId="19062" xr:uid="{00000000-0005-0000-0000-00002B720000}"/>
    <cellStyle name="Normal 7 4 5 2 5 3" xfId="3856" xr:uid="{00000000-0005-0000-0000-00002C720000}"/>
    <cellStyle name="Normal 7 4 5 2 5 3 2" xfId="6181" xr:uid="{00000000-0005-0000-0000-00002D720000}"/>
    <cellStyle name="Normal 7 4 5 2 5 3 2 2" xfId="12004" xr:uid="{00000000-0005-0000-0000-00002E720000}"/>
    <cellStyle name="Normal 7 4 5 2 5 3 2 2 2" xfId="31625" xr:uid="{00000000-0005-0000-0000-00002F720000}"/>
    <cellStyle name="Normal 7 4 5 2 5 3 2 3" xfId="22089" xr:uid="{00000000-0005-0000-0000-000030720000}"/>
    <cellStyle name="Normal 7 4 5 2 5 3 3" xfId="8478" xr:uid="{00000000-0005-0000-0000-000031720000}"/>
    <cellStyle name="Normal 7 4 5 2 5 3 3 2" xfId="12005" xr:uid="{00000000-0005-0000-0000-000032720000}"/>
    <cellStyle name="Normal 7 4 5 2 5 3 3 2 2" xfId="32949" xr:uid="{00000000-0005-0000-0000-000033720000}"/>
    <cellStyle name="Normal 7 4 5 2 5 3 3 3" xfId="24386" xr:uid="{00000000-0005-0000-0000-000034720000}"/>
    <cellStyle name="Normal 7 4 5 2 5 3 4" xfId="12003" xr:uid="{00000000-0005-0000-0000-000035720000}"/>
    <cellStyle name="Normal 7 4 5 2 5 3 4 2" xfId="30306" xr:uid="{00000000-0005-0000-0000-000036720000}"/>
    <cellStyle name="Normal 7 4 5 2 5 3 5" xfId="19806" xr:uid="{00000000-0005-0000-0000-000037720000}"/>
    <cellStyle name="Normal 7 4 5 2 5 4" xfId="4693" xr:uid="{00000000-0005-0000-0000-000038720000}"/>
    <cellStyle name="Normal 7 4 5 2 5 4 2" xfId="12006" xr:uid="{00000000-0005-0000-0000-000039720000}"/>
    <cellStyle name="Normal 7 4 5 2 5 4 2 2" xfId="30750" xr:uid="{00000000-0005-0000-0000-00003A720000}"/>
    <cellStyle name="Normal 7 4 5 2 5 4 3" xfId="20601" xr:uid="{00000000-0005-0000-0000-00003B720000}"/>
    <cellStyle name="Normal 7 4 5 2 5 5" xfId="6990" xr:uid="{00000000-0005-0000-0000-00003C720000}"/>
    <cellStyle name="Normal 7 4 5 2 5 5 2" xfId="12007" xr:uid="{00000000-0005-0000-0000-00003D720000}"/>
    <cellStyle name="Normal 7 4 5 2 5 5 2 2" xfId="32072" xr:uid="{00000000-0005-0000-0000-00003E720000}"/>
    <cellStyle name="Normal 7 4 5 2 5 5 3" xfId="22898" xr:uid="{00000000-0005-0000-0000-00003F720000}"/>
    <cellStyle name="Normal 7 4 5 2 5 6" xfId="11999" xr:uid="{00000000-0005-0000-0000-000040720000}"/>
    <cellStyle name="Normal 7 4 5 2 5 6 2" xfId="29432" xr:uid="{00000000-0005-0000-0000-000041720000}"/>
    <cellStyle name="Normal 7 4 5 2 5 7" xfId="18318" xr:uid="{00000000-0005-0000-0000-000042720000}"/>
    <cellStyle name="Normal 7 4 5 2 6" xfId="2394" xr:uid="{00000000-0005-0000-0000-000043720000}"/>
    <cellStyle name="Normal 7 4 5 2 6 2" xfId="4821" xr:uid="{00000000-0005-0000-0000-000044720000}"/>
    <cellStyle name="Normal 7 4 5 2 6 2 2" xfId="12009" xr:uid="{00000000-0005-0000-0000-000045720000}"/>
    <cellStyle name="Normal 7 4 5 2 6 2 2 2" xfId="30804" xr:uid="{00000000-0005-0000-0000-000046720000}"/>
    <cellStyle name="Normal 7 4 5 2 6 2 3" xfId="20729" xr:uid="{00000000-0005-0000-0000-000047720000}"/>
    <cellStyle name="Normal 7 4 5 2 6 3" xfId="7118" xr:uid="{00000000-0005-0000-0000-000048720000}"/>
    <cellStyle name="Normal 7 4 5 2 6 3 2" xfId="12010" xr:uid="{00000000-0005-0000-0000-000049720000}"/>
    <cellStyle name="Normal 7 4 5 2 6 3 2 2" xfId="32128" xr:uid="{00000000-0005-0000-0000-00004A720000}"/>
    <cellStyle name="Normal 7 4 5 2 6 3 3" xfId="23026" xr:uid="{00000000-0005-0000-0000-00004B720000}"/>
    <cellStyle name="Normal 7 4 5 2 6 4" xfId="12008" xr:uid="{00000000-0005-0000-0000-00004C720000}"/>
    <cellStyle name="Normal 7 4 5 2 6 4 2" xfId="29486" xr:uid="{00000000-0005-0000-0000-00004D720000}"/>
    <cellStyle name="Normal 7 4 5 2 6 5" xfId="18446" xr:uid="{00000000-0005-0000-0000-00004E720000}"/>
    <cellStyle name="Normal 7 4 5 2 7" xfId="3184" xr:uid="{00000000-0005-0000-0000-00004F720000}"/>
    <cellStyle name="Normal 7 4 5 2 7 2" xfId="5565" xr:uid="{00000000-0005-0000-0000-000050720000}"/>
    <cellStyle name="Normal 7 4 5 2 7 2 2" xfId="12012" xr:uid="{00000000-0005-0000-0000-000051720000}"/>
    <cellStyle name="Normal 7 4 5 2 7 2 2 2" xfId="31242" xr:uid="{00000000-0005-0000-0000-000052720000}"/>
    <cellStyle name="Normal 7 4 5 2 7 2 3" xfId="21473" xr:uid="{00000000-0005-0000-0000-000053720000}"/>
    <cellStyle name="Normal 7 4 5 2 7 3" xfId="7862" xr:uid="{00000000-0005-0000-0000-000054720000}"/>
    <cellStyle name="Normal 7 4 5 2 7 3 2" xfId="12013" xr:uid="{00000000-0005-0000-0000-000055720000}"/>
    <cellStyle name="Normal 7 4 5 2 7 3 2 2" xfId="32566" xr:uid="{00000000-0005-0000-0000-000056720000}"/>
    <cellStyle name="Normal 7 4 5 2 7 3 3" xfId="23770" xr:uid="{00000000-0005-0000-0000-000057720000}"/>
    <cellStyle name="Normal 7 4 5 2 7 4" xfId="12011" xr:uid="{00000000-0005-0000-0000-000058720000}"/>
    <cellStyle name="Normal 7 4 5 2 7 4 2" xfId="29924" xr:uid="{00000000-0005-0000-0000-000059720000}"/>
    <cellStyle name="Normal 7 4 5 2 7 5" xfId="19190" xr:uid="{00000000-0005-0000-0000-00005A720000}"/>
    <cellStyle name="Normal 7 4 5 2 8" xfId="4077" xr:uid="{00000000-0005-0000-0000-00005B720000}"/>
    <cellStyle name="Normal 7 4 5 2 8 2" xfId="12014" xr:uid="{00000000-0005-0000-0000-00005C720000}"/>
    <cellStyle name="Normal 7 4 5 2 8 2 2" xfId="30367" xr:uid="{00000000-0005-0000-0000-00005D720000}"/>
    <cellStyle name="Normal 7 4 5 2 8 3" xfId="19985" xr:uid="{00000000-0005-0000-0000-00005E720000}"/>
    <cellStyle name="Normal 7 4 5 2 9" xfId="6374" xr:uid="{00000000-0005-0000-0000-00005F720000}"/>
    <cellStyle name="Normal 7 4 5 2 9 2" xfId="12015" xr:uid="{00000000-0005-0000-0000-000060720000}"/>
    <cellStyle name="Normal 7 4 5 2 9 2 2" xfId="31689" xr:uid="{00000000-0005-0000-0000-000061720000}"/>
    <cellStyle name="Normal 7 4 5 2 9 3" xfId="22282" xr:uid="{00000000-0005-0000-0000-000062720000}"/>
    <cellStyle name="Normal 7 4 5 3" xfId="11934" xr:uid="{00000000-0005-0000-0000-000063720000}"/>
    <cellStyle name="Normal 7 4 6" xfId="1353" xr:uid="{00000000-0005-0000-0000-000064720000}"/>
    <cellStyle name="Normal 7 4 6 10" xfId="12016" xr:uid="{00000000-0005-0000-0000-000065720000}"/>
    <cellStyle name="Normal 7 4 6 10 2" xfId="29051" xr:uid="{00000000-0005-0000-0000-000066720000}"/>
    <cellStyle name="Normal 7 4 6 11" xfId="17703" xr:uid="{00000000-0005-0000-0000-000067720000}"/>
    <cellStyle name="Normal 7 4 6 2" xfId="1509" xr:uid="{00000000-0005-0000-0000-000068720000}"/>
    <cellStyle name="Normal 7 4 6 2 2" xfId="1756" xr:uid="{00000000-0005-0000-0000-000069720000}"/>
    <cellStyle name="Normal 7 4 6 2 2 2" xfId="2068" xr:uid="{00000000-0005-0000-0000-00006A720000}"/>
    <cellStyle name="Normal 7 4 6 2 2 2 2" xfId="2946" xr:uid="{00000000-0005-0000-0000-00006B720000}"/>
    <cellStyle name="Normal 7 4 6 2 2 2 2 2" xfId="5366" xr:uid="{00000000-0005-0000-0000-00006C720000}"/>
    <cellStyle name="Normal 7 4 6 2 2 2 2 2 2" xfId="12021" xr:uid="{00000000-0005-0000-0000-00006D720000}"/>
    <cellStyle name="Normal 7 4 6 2 2 2 2 2 2 2" xfId="31144" xr:uid="{00000000-0005-0000-0000-00006E720000}"/>
    <cellStyle name="Normal 7 4 6 2 2 2 2 2 3" xfId="21274" xr:uid="{00000000-0005-0000-0000-00006F720000}"/>
    <cellStyle name="Normal 7 4 6 2 2 2 2 3" xfId="7663" xr:uid="{00000000-0005-0000-0000-000070720000}"/>
    <cellStyle name="Normal 7 4 6 2 2 2 2 3 2" xfId="12022" xr:uid="{00000000-0005-0000-0000-000071720000}"/>
    <cellStyle name="Normal 7 4 6 2 2 2 2 3 2 2" xfId="32468" xr:uid="{00000000-0005-0000-0000-000072720000}"/>
    <cellStyle name="Normal 7 4 6 2 2 2 2 3 3" xfId="23571" xr:uid="{00000000-0005-0000-0000-000073720000}"/>
    <cellStyle name="Normal 7 4 6 2 2 2 2 4" xfId="12020" xr:uid="{00000000-0005-0000-0000-000074720000}"/>
    <cellStyle name="Normal 7 4 6 2 2 2 2 4 2" xfId="29826" xr:uid="{00000000-0005-0000-0000-000075720000}"/>
    <cellStyle name="Normal 7 4 6 2 2 2 2 5" xfId="18991" xr:uid="{00000000-0005-0000-0000-000076720000}"/>
    <cellStyle name="Normal 7 4 6 2 2 2 3" xfId="3761" xr:uid="{00000000-0005-0000-0000-000077720000}"/>
    <cellStyle name="Normal 7 4 6 2 2 2 3 2" xfId="6110" xr:uid="{00000000-0005-0000-0000-000078720000}"/>
    <cellStyle name="Normal 7 4 6 2 2 2 3 2 2" xfId="12024" xr:uid="{00000000-0005-0000-0000-000079720000}"/>
    <cellStyle name="Normal 7 4 6 2 2 2 3 2 2 2" xfId="31583" xr:uid="{00000000-0005-0000-0000-00007A720000}"/>
    <cellStyle name="Normal 7 4 6 2 2 2 3 2 3" xfId="22018" xr:uid="{00000000-0005-0000-0000-00007B720000}"/>
    <cellStyle name="Normal 7 4 6 2 2 2 3 3" xfId="8407" xr:uid="{00000000-0005-0000-0000-00007C720000}"/>
    <cellStyle name="Normal 7 4 6 2 2 2 3 3 2" xfId="12025" xr:uid="{00000000-0005-0000-0000-00007D720000}"/>
    <cellStyle name="Normal 7 4 6 2 2 2 3 3 2 2" xfId="32907" xr:uid="{00000000-0005-0000-0000-00007E720000}"/>
    <cellStyle name="Normal 7 4 6 2 2 2 3 3 3" xfId="24315" xr:uid="{00000000-0005-0000-0000-00007F720000}"/>
    <cellStyle name="Normal 7 4 6 2 2 2 3 4" xfId="12023" xr:uid="{00000000-0005-0000-0000-000080720000}"/>
    <cellStyle name="Normal 7 4 6 2 2 2 3 4 2" xfId="30264" xr:uid="{00000000-0005-0000-0000-000081720000}"/>
    <cellStyle name="Normal 7 4 6 2 2 2 3 5" xfId="19735" xr:uid="{00000000-0005-0000-0000-000082720000}"/>
    <cellStyle name="Normal 7 4 6 2 2 2 4" xfId="4622" xr:uid="{00000000-0005-0000-0000-000083720000}"/>
    <cellStyle name="Normal 7 4 6 2 2 2 4 2" xfId="12026" xr:uid="{00000000-0005-0000-0000-000084720000}"/>
    <cellStyle name="Normal 7 4 6 2 2 2 4 2 2" xfId="30708" xr:uid="{00000000-0005-0000-0000-000085720000}"/>
    <cellStyle name="Normal 7 4 6 2 2 2 4 3" xfId="20530" xr:uid="{00000000-0005-0000-0000-000086720000}"/>
    <cellStyle name="Normal 7 4 6 2 2 2 5" xfId="6919" xr:uid="{00000000-0005-0000-0000-000087720000}"/>
    <cellStyle name="Normal 7 4 6 2 2 2 5 2" xfId="12027" xr:uid="{00000000-0005-0000-0000-000088720000}"/>
    <cellStyle name="Normal 7 4 6 2 2 2 5 2 2" xfId="32030" xr:uid="{00000000-0005-0000-0000-000089720000}"/>
    <cellStyle name="Normal 7 4 6 2 2 2 5 3" xfId="22827" xr:uid="{00000000-0005-0000-0000-00008A720000}"/>
    <cellStyle name="Normal 7 4 6 2 2 2 6" xfId="12019" xr:uid="{00000000-0005-0000-0000-00008B720000}"/>
    <cellStyle name="Normal 7 4 6 2 2 2 6 2" xfId="29390" xr:uid="{00000000-0005-0000-0000-00008C720000}"/>
    <cellStyle name="Normal 7 4 6 2 2 2 7" xfId="18247" xr:uid="{00000000-0005-0000-0000-00008D720000}"/>
    <cellStyle name="Normal 7 4 6 2 2 3" xfId="2638" xr:uid="{00000000-0005-0000-0000-00008E720000}"/>
    <cellStyle name="Normal 7 4 6 2 2 3 2" xfId="5058" xr:uid="{00000000-0005-0000-0000-00008F720000}"/>
    <cellStyle name="Normal 7 4 6 2 2 3 2 2" xfId="12029" xr:uid="{00000000-0005-0000-0000-000090720000}"/>
    <cellStyle name="Normal 7 4 6 2 2 3 2 2 2" xfId="30953" xr:uid="{00000000-0005-0000-0000-000091720000}"/>
    <cellStyle name="Normal 7 4 6 2 2 3 2 3" xfId="20966" xr:uid="{00000000-0005-0000-0000-000092720000}"/>
    <cellStyle name="Normal 7 4 6 2 2 3 3" xfId="7355" xr:uid="{00000000-0005-0000-0000-000093720000}"/>
    <cellStyle name="Normal 7 4 6 2 2 3 3 2" xfId="12030" xr:uid="{00000000-0005-0000-0000-000094720000}"/>
    <cellStyle name="Normal 7 4 6 2 2 3 3 2 2" xfId="32277" xr:uid="{00000000-0005-0000-0000-000095720000}"/>
    <cellStyle name="Normal 7 4 6 2 2 3 3 3" xfId="23263" xr:uid="{00000000-0005-0000-0000-000096720000}"/>
    <cellStyle name="Normal 7 4 6 2 2 3 4" xfId="12028" xr:uid="{00000000-0005-0000-0000-000097720000}"/>
    <cellStyle name="Normal 7 4 6 2 2 3 4 2" xfId="29635" xr:uid="{00000000-0005-0000-0000-000098720000}"/>
    <cellStyle name="Normal 7 4 6 2 2 3 5" xfId="18683" xr:uid="{00000000-0005-0000-0000-000099720000}"/>
    <cellStyle name="Normal 7 4 6 2 2 4" xfId="3453" xr:uid="{00000000-0005-0000-0000-00009A720000}"/>
    <cellStyle name="Normal 7 4 6 2 2 4 2" xfId="5802" xr:uid="{00000000-0005-0000-0000-00009B720000}"/>
    <cellStyle name="Normal 7 4 6 2 2 4 2 2" xfId="12032" xr:uid="{00000000-0005-0000-0000-00009C720000}"/>
    <cellStyle name="Normal 7 4 6 2 2 4 2 2 2" xfId="31392" xr:uid="{00000000-0005-0000-0000-00009D720000}"/>
    <cellStyle name="Normal 7 4 6 2 2 4 2 3" xfId="21710" xr:uid="{00000000-0005-0000-0000-00009E720000}"/>
    <cellStyle name="Normal 7 4 6 2 2 4 3" xfId="8099" xr:uid="{00000000-0005-0000-0000-00009F720000}"/>
    <cellStyle name="Normal 7 4 6 2 2 4 3 2" xfId="12033" xr:uid="{00000000-0005-0000-0000-0000A0720000}"/>
    <cellStyle name="Normal 7 4 6 2 2 4 3 2 2" xfId="32716" xr:uid="{00000000-0005-0000-0000-0000A1720000}"/>
    <cellStyle name="Normal 7 4 6 2 2 4 3 3" xfId="24007" xr:uid="{00000000-0005-0000-0000-0000A2720000}"/>
    <cellStyle name="Normal 7 4 6 2 2 4 4" xfId="12031" xr:uid="{00000000-0005-0000-0000-0000A3720000}"/>
    <cellStyle name="Normal 7 4 6 2 2 4 4 2" xfId="30073" xr:uid="{00000000-0005-0000-0000-0000A4720000}"/>
    <cellStyle name="Normal 7 4 6 2 2 4 5" xfId="19427" xr:uid="{00000000-0005-0000-0000-0000A5720000}"/>
    <cellStyle name="Normal 7 4 6 2 2 5" xfId="4314" xr:uid="{00000000-0005-0000-0000-0000A6720000}"/>
    <cellStyle name="Normal 7 4 6 2 2 5 2" xfId="12034" xr:uid="{00000000-0005-0000-0000-0000A7720000}"/>
    <cellStyle name="Normal 7 4 6 2 2 5 2 2" xfId="30517" xr:uid="{00000000-0005-0000-0000-0000A8720000}"/>
    <cellStyle name="Normal 7 4 6 2 2 5 3" xfId="20222" xr:uid="{00000000-0005-0000-0000-0000A9720000}"/>
    <cellStyle name="Normal 7 4 6 2 2 6" xfId="6611" xr:uid="{00000000-0005-0000-0000-0000AA720000}"/>
    <cellStyle name="Normal 7 4 6 2 2 6 2" xfId="12035" xr:uid="{00000000-0005-0000-0000-0000AB720000}"/>
    <cellStyle name="Normal 7 4 6 2 2 6 2 2" xfId="31839" xr:uid="{00000000-0005-0000-0000-0000AC720000}"/>
    <cellStyle name="Normal 7 4 6 2 2 6 3" xfId="22519" xr:uid="{00000000-0005-0000-0000-0000AD720000}"/>
    <cellStyle name="Normal 7 4 6 2 2 7" xfId="12018" xr:uid="{00000000-0005-0000-0000-0000AE720000}"/>
    <cellStyle name="Normal 7 4 6 2 2 7 2" xfId="29199" xr:uid="{00000000-0005-0000-0000-0000AF720000}"/>
    <cellStyle name="Normal 7 4 6 2 2 8" xfId="17939" xr:uid="{00000000-0005-0000-0000-0000B0720000}"/>
    <cellStyle name="Normal 7 4 6 2 3" xfId="1914" xr:uid="{00000000-0005-0000-0000-0000B1720000}"/>
    <cellStyle name="Normal 7 4 6 2 3 2" xfId="2792" xr:uid="{00000000-0005-0000-0000-0000B2720000}"/>
    <cellStyle name="Normal 7 4 6 2 3 2 2" xfId="5212" xr:uid="{00000000-0005-0000-0000-0000B3720000}"/>
    <cellStyle name="Normal 7 4 6 2 3 2 2 2" xfId="12038" xr:uid="{00000000-0005-0000-0000-0000B4720000}"/>
    <cellStyle name="Normal 7 4 6 2 3 2 2 2 2" xfId="31049" xr:uid="{00000000-0005-0000-0000-0000B5720000}"/>
    <cellStyle name="Normal 7 4 6 2 3 2 2 3" xfId="21120" xr:uid="{00000000-0005-0000-0000-0000B6720000}"/>
    <cellStyle name="Normal 7 4 6 2 3 2 3" xfId="7509" xr:uid="{00000000-0005-0000-0000-0000B7720000}"/>
    <cellStyle name="Normal 7 4 6 2 3 2 3 2" xfId="12039" xr:uid="{00000000-0005-0000-0000-0000B8720000}"/>
    <cellStyle name="Normal 7 4 6 2 3 2 3 2 2" xfId="32373" xr:uid="{00000000-0005-0000-0000-0000B9720000}"/>
    <cellStyle name="Normal 7 4 6 2 3 2 3 3" xfId="23417" xr:uid="{00000000-0005-0000-0000-0000BA720000}"/>
    <cellStyle name="Normal 7 4 6 2 3 2 4" xfId="12037" xr:uid="{00000000-0005-0000-0000-0000BB720000}"/>
    <cellStyle name="Normal 7 4 6 2 3 2 4 2" xfId="29731" xr:uid="{00000000-0005-0000-0000-0000BC720000}"/>
    <cellStyle name="Normal 7 4 6 2 3 2 5" xfId="18837" xr:uid="{00000000-0005-0000-0000-0000BD720000}"/>
    <cellStyle name="Normal 7 4 6 2 3 3" xfId="3607" xr:uid="{00000000-0005-0000-0000-0000BE720000}"/>
    <cellStyle name="Normal 7 4 6 2 3 3 2" xfId="5956" xr:uid="{00000000-0005-0000-0000-0000BF720000}"/>
    <cellStyle name="Normal 7 4 6 2 3 3 2 2" xfId="12041" xr:uid="{00000000-0005-0000-0000-0000C0720000}"/>
    <cellStyle name="Normal 7 4 6 2 3 3 2 2 2" xfId="31488" xr:uid="{00000000-0005-0000-0000-0000C1720000}"/>
    <cellStyle name="Normal 7 4 6 2 3 3 2 3" xfId="21864" xr:uid="{00000000-0005-0000-0000-0000C2720000}"/>
    <cellStyle name="Normal 7 4 6 2 3 3 3" xfId="8253" xr:uid="{00000000-0005-0000-0000-0000C3720000}"/>
    <cellStyle name="Normal 7 4 6 2 3 3 3 2" xfId="12042" xr:uid="{00000000-0005-0000-0000-0000C4720000}"/>
    <cellStyle name="Normal 7 4 6 2 3 3 3 2 2" xfId="32812" xr:uid="{00000000-0005-0000-0000-0000C5720000}"/>
    <cellStyle name="Normal 7 4 6 2 3 3 3 3" xfId="24161" xr:uid="{00000000-0005-0000-0000-0000C6720000}"/>
    <cellStyle name="Normal 7 4 6 2 3 3 4" xfId="12040" xr:uid="{00000000-0005-0000-0000-0000C7720000}"/>
    <cellStyle name="Normal 7 4 6 2 3 3 4 2" xfId="30169" xr:uid="{00000000-0005-0000-0000-0000C8720000}"/>
    <cellStyle name="Normal 7 4 6 2 3 3 5" xfId="19581" xr:uid="{00000000-0005-0000-0000-0000C9720000}"/>
    <cellStyle name="Normal 7 4 6 2 3 4" xfId="4468" xr:uid="{00000000-0005-0000-0000-0000CA720000}"/>
    <cellStyle name="Normal 7 4 6 2 3 4 2" xfId="12043" xr:uid="{00000000-0005-0000-0000-0000CB720000}"/>
    <cellStyle name="Normal 7 4 6 2 3 4 2 2" xfId="30613" xr:uid="{00000000-0005-0000-0000-0000CC720000}"/>
    <cellStyle name="Normal 7 4 6 2 3 4 3" xfId="20376" xr:uid="{00000000-0005-0000-0000-0000CD720000}"/>
    <cellStyle name="Normal 7 4 6 2 3 5" xfId="6765" xr:uid="{00000000-0005-0000-0000-0000CE720000}"/>
    <cellStyle name="Normal 7 4 6 2 3 5 2" xfId="12044" xr:uid="{00000000-0005-0000-0000-0000CF720000}"/>
    <cellStyle name="Normal 7 4 6 2 3 5 2 2" xfId="31935" xr:uid="{00000000-0005-0000-0000-0000D0720000}"/>
    <cellStyle name="Normal 7 4 6 2 3 5 3" xfId="22673" xr:uid="{00000000-0005-0000-0000-0000D1720000}"/>
    <cellStyle name="Normal 7 4 6 2 3 6" xfId="12036" xr:uid="{00000000-0005-0000-0000-0000D2720000}"/>
    <cellStyle name="Normal 7 4 6 2 3 6 2" xfId="29295" xr:uid="{00000000-0005-0000-0000-0000D3720000}"/>
    <cellStyle name="Normal 7 4 6 2 3 7" xfId="18093" xr:uid="{00000000-0005-0000-0000-0000D4720000}"/>
    <cellStyle name="Normal 7 4 6 2 4" xfId="2484" xr:uid="{00000000-0005-0000-0000-0000D5720000}"/>
    <cellStyle name="Normal 7 4 6 2 4 2" xfId="4904" xr:uid="{00000000-0005-0000-0000-0000D6720000}"/>
    <cellStyle name="Normal 7 4 6 2 4 2 2" xfId="12046" xr:uid="{00000000-0005-0000-0000-0000D7720000}"/>
    <cellStyle name="Normal 7 4 6 2 4 2 2 2" xfId="30858" xr:uid="{00000000-0005-0000-0000-0000D8720000}"/>
    <cellStyle name="Normal 7 4 6 2 4 2 3" xfId="20812" xr:uid="{00000000-0005-0000-0000-0000D9720000}"/>
    <cellStyle name="Normal 7 4 6 2 4 3" xfId="7201" xr:uid="{00000000-0005-0000-0000-0000DA720000}"/>
    <cellStyle name="Normal 7 4 6 2 4 3 2" xfId="12047" xr:uid="{00000000-0005-0000-0000-0000DB720000}"/>
    <cellStyle name="Normal 7 4 6 2 4 3 2 2" xfId="32182" xr:uid="{00000000-0005-0000-0000-0000DC720000}"/>
    <cellStyle name="Normal 7 4 6 2 4 3 3" xfId="23109" xr:uid="{00000000-0005-0000-0000-0000DD720000}"/>
    <cellStyle name="Normal 7 4 6 2 4 4" xfId="12045" xr:uid="{00000000-0005-0000-0000-0000DE720000}"/>
    <cellStyle name="Normal 7 4 6 2 4 4 2" xfId="29540" xr:uid="{00000000-0005-0000-0000-0000DF720000}"/>
    <cellStyle name="Normal 7 4 6 2 4 5" xfId="18529" xr:uid="{00000000-0005-0000-0000-0000E0720000}"/>
    <cellStyle name="Normal 7 4 6 2 5" xfId="3299" xr:uid="{00000000-0005-0000-0000-0000E1720000}"/>
    <cellStyle name="Normal 7 4 6 2 5 2" xfId="5648" xr:uid="{00000000-0005-0000-0000-0000E2720000}"/>
    <cellStyle name="Normal 7 4 6 2 5 2 2" xfId="12049" xr:uid="{00000000-0005-0000-0000-0000E3720000}"/>
    <cellStyle name="Normal 7 4 6 2 5 2 2 2" xfId="31296" xr:uid="{00000000-0005-0000-0000-0000E4720000}"/>
    <cellStyle name="Normal 7 4 6 2 5 2 3" xfId="21556" xr:uid="{00000000-0005-0000-0000-0000E5720000}"/>
    <cellStyle name="Normal 7 4 6 2 5 3" xfId="7945" xr:uid="{00000000-0005-0000-0000-0000E6720000}"/>
    <cellStyle name="Normal 7 4 6 2 5 3 2" xfId="12050" xr:uid="{00000000-0005-0000-0000-0000E7720000}"/>
    <cellStyle name="Normal 7 4 6 2 5 3 2 2" xfId="32620" xr:uid="{00000000-0005-0000-0000-0000E8720000}"/>
    <cellStyle name="Normal 7 4 6 2 5 3 3" xfId="23853" xr:uid="{00000000-0005-0000-0000-0000E9720000}"/>
    <cellStyle name="Normal 7 4 6 2 5 4" xfId="12048" xr:uid="{00000000-0005-0000-0000-0000EA720000}"/>
    <cellStyle name="Normal 7 4 6 2 5 4 2" xfId="29978" xr:uid="{00000000-0005-0000-0000-0000EB720000}"/>
    <cellStyle name="Normal 7 4 6 2 5 5" xfId="19273" xr:uid="{00000000-0005-0000-0000-0000EC720000}"/>
    <cellStyle name="Normal 7 4 6 2 6" xfId="4160" xr:uid="{00000000-0005-0000-0000-0000ED720000}"/>
    <cellStyle name="Normal 7 4 6 2 6 2" xfId="12051" xr:uid="{00000000-0005-0000-0000-0000EE720000}"/>
    <cellStyle name="Normal 7 4 6 2 6 2 2" xfId="30421" xr:uid="{00000000-0005-0000-0000-0000EF720000}"/>
    <cellStyle name="Normal 7 4 6 2 6 3" xfId="20068" xr:uid="{00000000-0005-0000-0000-0000F0720000}"/>
    <cellStyle name="Normal 7 4 6 2 7" xfId="6457" xr:uid="{00000000-0005-0000-0000-0000F1720000}"/>
    <cellStyle name="Normal 7 4 6 2 7 2" xfId="12052" xr:uid="{00000000-0005-0000-0000-0000F2720000}"/>
    <cellStyle name="Normal 7 4 6 2 7 2 2" xfId="31743" xr:uid="{00000000-0005-0000-0000-0000F3720000}"/>
    <cellStyle name="Normal 7 4 6 2 7 3" xfId="22365" xr:uid="{00000000-0005-0000-0000-0000F4720000}"/>
    <cellStyle name="Normal 7 4 6 2 8" xfId="12017" xr:uid="{00000000-0005-0000-0000-0000F5720000}"/>
    <cellStyle name="Normal 7 4 6 2 8 2" xfId="29104" xr:uid="{00000000-0005-0000-0000-0000F6720000}"/>
    <cellStyle name="Normal 7 4 6 2 9" xfId="17785" xr:uid="{00000000-0005-0000-0000-0000F7720000}"/>
    <cellStyle name="Normal 7 4 6 3" xfId="1656" xr:uid="{00000000-0005-0000-0000-0000F8720000}"/>
    <cellStyle name="Normal 7 4 6 3 2" xfId="1986" xr:uid="{00000000-0005-0000-0000-0000F9720000}"/>
    <cellStyle name="Normal 7 4 6 3 2 2" xfId="2864" xr:uid="{00000000-0005-0000-0000-0000FA720000}"/>
    <cellStyle name="Normal 7 4 6 3 2 2 2" xfId="5284" xr:uid="{00000000-0005-0000-0000-0000FB720000}"/>
    <cellStyle name="Normal 7 4 6 3 2 2 2 2" xfId="12056" xr:uid="{00000000-0005-0000-0000-0000FC720000}"/>
    <cellStyle name="Normal 7 4 6 3 2 2 2 2 2" xfId="31092" xr:uid="{00000000-0005-0000-0000-0000FD720000}"/>
    <cellStyle name="Normal 7 4 6 3 2 2 2 3" xfId="21192" xr:uid="{00000000-0005-0000-0000-0000FE720000}"/>
    <cellStyle name="Normal 7 4 6 3 2 2 3" xfId="7581" xr:uid="{00000000-0005-0000-0000-0000FF720000}"/>
    <cellStyle name="Normal 7 4 6 3 2 2 3 2" xfId="12057" xr:uid="{00000000-0005-0000-0000-000000730000}"/>
    <cellStyle name="Normal 7 4 6 3 2 2 3 2 2" xfId="32416" xr:uid="{00000000-0005-0000-0000-000001730000}"/>
    <cellStyle name="Normal 7 4 6 3 2 2 3 3" xfId="23489" xr:uid="{00000000-0005-0000-0000-000002730000}"/>
    <cellStyle name="Normal 7 4 6 3 2 2 4" xfId="12055" xr:uid="{00000000-0005-0000-0000-000003730000}"/>
    <cellStyle name="Normal 7 4 6 3 2 2 4 2" xfId="29774" xr:uid="{00000000-0005-0000-0000-000004730000}"/>
    <cellStyle name="Normal 7 4 6 3 2 2 5" xfId="18909" xr:uid="{00000000-0005-0000-0000-000005730000}"/>
    <cellStyle name="Normal 7 4 6 3 2 3" xfId="3679" xr:uid="{00000000-0005-0000-0000-000006730000}"/>
    <cellStyle name="Normal 7 4 6 3 2 3 2" xfId="6028" xr:uid="{00000000-0005-0000-0000-000007730000}"/>
    <cellStyle name="Normal 7 4 6 3 2 3 2 2" xfId="12059" xr:uid="{00000000-0005-0000-0000-000008730000}"/>
    <cellStyle name="Normal 7 4 6 3 2 3 2 2 2" xfId="31531" xr:uid="{00000000-0005-0000-0000-000009730000}"/>
    <cellStyle name="Normal 7 4 6 3 2 3 2 3" xfId="21936" xr:uid="{00000000-0005-0000-0000-00000A730000}"/>
    <cellStyle name="Normal 7 4 6 3 2 3 3" xfId="8325" xr:uid="{00000000-0005-0000-0000-00000B730000}"/>
    <cellStyle name="Normal 7 4 6 3 2 3 3 2" xfId="12060" xr:uid="{00000000-0005-0000-0000-00000C730000}"/>
    <cellStyle name="Normal 7 4 6 3 2 3 3 2 2" xfId="32855" xr:uid="{00000000-0005-0000-0000-00000D730000}"/>
    <cellStyle name="Normal 7 4 6 3 2 3 3 3" xfId="24233" xr:uid="{00000000-0005-0000-0000-00000E730000}"/>
    <cellStyle name="Normal 7 4 6 3 2 3 4" xfId="12058" xr:uid="{00000000-0005-0000-0000-00000F730000}"/>
    <cellStyle name="Normal 7 4 6 3 2 3 4 2" xfId="30212" xr:uid="{00000000-0005-0000-0000-000010730000}"/>
    <cellStyle name="Normal 7 4 6 3 2 3 5" xfId="19653" xr:uid="{00000000-0005-0000-0000-000011730000}"/>
    <cellStyle name="Normal 7 4 6 3 2 4" xfId="4540" xr:uid="{00000000-0005-0000-0000-000012730000}"/>
    <cellStyle name="Normal 7 4 6 3 2 4 2" xfId="12061" xr:uid="{00000000-0005-0000-0000-000013730000}"/>
    <cellStyle name="Normal 7 4 6 3 2 4 2 2" xfId="30656" xr:uid="{00000000-0005-0000-0000-000014730000}"/>
    <cellStyle name="Normal 7 4 6 3 2 4 3" xfId="20448" xr:uid="{00000000-0005-0000-0000-000015730000}"/>
    <cellStyle name="Normal 7 4 6 3 2 5" xfId="6837" xr:uid="{00000000-0005-0000-0000-000016730000}"/>
    <cellStyle name="Normal 7 4 6 3 2 5 2" xfId="12062" xr:uid="{00000000-0005-0000-0000-000017730000}"/>
    <cellStyle name="Normal 7 4 6 3 2 5 2 2" xfId="31978" xr:uid="{00000000-0005-0000-0000-000018730000}"/>
    <cellStyle name="Normal 7 4 6 3 2 5 3" xfId="22745" xr:uid="{00000000-0005-0000-0000-000019730000}"/>
    <cellStyle name="Normal 7 4 6 3 2 6" xfId="12054" xr:uid="{00000000-0005-0000-0000-00001A730000}"/>
    <cellStyle name="Normal 7 4 6 3 2 6 2" xfId="29338" xr:uid="{00000000-0005-0000-0000-00001B730000}"/>
    <cellStyle name="Normal 7 4 6 3 2 7" xfId="18165" xr:uid="{00000000-0005-0000-0000-00001C730000}"/>
    <cellStyle name="Normal 7 4 6 3 3" xfId="2556" xr:uid="{00000000-0005-0000-0000-00001D730000}"/>
    <cellStyle name="Normal 7 4 6 3 3 2" xfId="4976" xr:uid="{00000000-0005-0000-0000-00001E730000}"/>
    <cellStyle name="Normal 7 4 6 3 3 2 2" xfId="12064" xr:uid="{00000000-0005-0000-0000-00001F730000}"/>
    <cellStyle name="Normal 7 4 6 3 3 2 2 2" xfId="30901" xr:uid="{00000000-0005-0000-0000-000020730000}"/>
    <cellStyle name="Normal 7 4 6 3 3 2 3" xfId="20884" xr:uid="{00000000-0005-0000-0000-000021730000}"/>
    <cellStyle name="Normal 7 4 6 3 3 3" xfId="7273" xr:uid="{00000000-0005-0000-0000-000022730000}"/>
    <cellStyle name="Normal 7 4 6 3 3 3 2" xfId="12065" xr:uid="{00000000-0005-0000-0000-000023730000}"/>
    <cellStyle name="Normal 7 4 6 3 3 3 2 2" xfId="32225" xr:uid="{00000000-0005-0000-0000-000024730000}"/>
    <cellStyle name="Normal 7 4 6 3 3 3 3" xfId="23181" xr:uid="{00000000-0005-0000-0000-000025730000}"/>
    <cellStyle name="Normal 7 4 6 3 3 4" xfId="12063" xr:uid="{00000000-0005-0000-0000-000026730000}"/>
    <cellStyle name="Normal 7 4 6 3 3 4 2" xfId="29583" xr:uid="{00000000-0005-0000-0000-000027730000}"/>
    <cellStyle name="Normal 7 4 6 3 3 5" xfId="18601" xr:uid="{00000000-0005-0000-0000-000028730000}"/>
    <cellStyle name="Normal 7 4 6 3 4" xfId="3371" xr:uid="{00000000-0005-0000-0000-000029730000}"/>
    <cellStyle name="Normal 7 4 6 3 4 2" xfId="5720" xr:uid="{00000000-0005-0000-0000-00002A730000}"/>
    <cellStyle name="Normal 7 4 6 3 4 2 2" xfId="12067" xr:uid="{00000000-0005-0000-0000-00002B730000}"/>
    <cellStyle name="Normal 7 4 6 3 4 2 2 2" xfId="31339" xr:uid="{00000000-0005-0000-0000-00002C730000}"/>
    <cellStyle name="Normal 7 4 6 3 4 2 3" xfId="21628" xr:uid="{00000000-0005-0000-0000-00002D730000}"/>
    <cellStyle name="Normal 7 4 6 3 4 3" xfId="8017" xr:uid="{00000000-0005-0000-0000-00002E730000}"/>
    <cellStyle name="Normal 7 4 6 3 4 3 2" xfId="12068" xr:uid="{00000000-0005-0000-0000-00002F730000}"/>
    <cellStyle name="Normal 7 4 6 3 4 3 2 2" xfId="32663" xr:uid="{00000000-0005-0000-0000-000030730000}"/>
    <cellStyle name="Normal 7 4 6 3 4 3 3" xfId="23925" xr:uid="{00000000-0005-0000-0000-000031730000}"/>
    <cellStyle name="Normal 7 4 6 3 4 4" xfId="12066" xr:uid="{00000000-0005-0000-0000-000032730000}"/>
    <cellStyle name="Normal 7 4 6 3 4 4 2" xfId="30021" xr:uid="{00000000-0005-0000-0000-000033730000}"/>
    <cellStyle name="Normal 7 4 6 3 4 5" xfId="19345" xr:uid="{00000000-0005-0000-0000-000034730000}"/>
    <cellStyle name="Normal 7 4 6 3 5" xfId="4232" xr:uid="{00000000-0005-0000-0000-000035730000}"/>
    <cellStyle name="Normal 7 4 6 3 5 2" xfId="12069" xr:uid="{00000000-0005-0000-0000-000036730000}"/>
    <cellStyle name="Normal 7 4 6 3 5 2 2" xfId="30464" xr:uid="{00000000-0005-0000-0000-000037730000}"/>
    <cellStyle name="Normal 7 4 6 3 5 3" xfId="20140" xr:uid="{00000000-0005-0000-0000-000038730000}"/>
    <cellStyle name="Normal 7 4 6 3 6" xfId="6529" xr:uid="{00000000-0005-0000-0000-000039730000}"/>
    <cellStyle name="Normal 7 4 6 3 6 2" xfId="12070" xr:uid="{00000000-0005-0000-0000-00003A730000}"/>
    <cellStyle name="Normal 7 4 6 3 6 2 2" xfId="31786" xr:uid="{00000000-0005-0000-0000-00003B730000}"/>
    <cellStyle name="Normal 7 4 6 3 6 3" xfId="22437" xr:uid="{00000000-0005-0000-0000-00003C730000}"/>
    <cellStyle name="Normal 7 4 6 3 7" xfId="12053" xr:uid="{00000000-0005-0000-0000-00003D730000}"/>
    <cellStyle name="Normal 7 4 6 3 7 2" xfId="29147" xr:uid="{00000000-0005-0000-0000-00003E730000}"/>
    <cellStyle name="Normal 7 4 6 3 8" xfId="17857" xr:uid="{00000000-0005-0000-0000-00003F730000}"/>
    <cellStyle name="Normal 7 4 6 4" xfId="1832" xr:uid="{00000000-0005-0000-0000-000040730000}"/>
    <cellStyle name="Normal 7 4 6 4 2" xfId="2710" xr:uid="{00000000-0005-0000-0000-000041730000}"/>
    <cellStyle name="Normal 7 4 6 4 2 2" xfId="5130" xr:uid="{00000000-0005-0000-0000-000042730000}"/>
    <cellStyle name="Normal 7 4 6 4 2 2 2" xfId="12073" xr:uid="{00000000-0005-0000-0000-000043730000}"/>
    <cellStyle name="Normal 7 4 6 4 2 2 2 2" xfId="30996" xr:uid="{00000000-0005-0000-0000-000044730000}"/>
    <cellStyle name="Normal 7 4 6 4 2 2 3" xfId="21038" xr:uid="{00000000-0005-0000-0000-000045730000}"/>
    <cellStyle name="Normal 7 4 6 4 2 3" xfId="7427" xr:uid="{00000000-0005-0000-0000-000046730000}"/>
    <cellStyle name="Normal 7 4 6 4 2 3 2" xfId="12074" xr:uid="{00000000-0005-0000-0000-000047730000}"/>
    <cellStyle name="Normal 7 4 6 4 2 3 2 2" xfId="32320" xr:uid="{00000000-0005-0000-0000-000048730000}"/>
    <cellStyle name="Normal 7 4 6 4 2 3 3" xfId="23335" xr:uid="{00000000-0005-0000-0000-000049730000}"/>
    <cellStyle name="Normal 7 4 6 4 2 4" xfId="12072" xr:uid="{00000000-0005-0000-0000-00004A730000}"/>
    <cellStyle name="Normal 7 4 6 4 2 4 2" xfId="29678" xr:uid="{00000000-0005-0000-0000-00004B730000}"/>
    <cellStyle name="Normal 7 4 6 4 2 5" xfId="18755" xr:uid="{00000000-0005-0000-0000-00004C730000}"/>
    <cellStyle name="Normal 7 4 6 4 3" xfId="3525" xr:uid="{00000000-0005-0000-0000-00004D730000}"/>
    <cellStyle name="Normal 7 4 6 4 3 2" xfId="5874" xr:uid="{00000000-0005-0000-0000-00004E730000}"/>
    <cellStyle name="Normal 7 4 6 4 3 2 2" xfId="12076" xr:uid="{00000000-0005-0000-0000-00004F730000}"/>
    <cellStyle name="Normal 7 4 6 4 3 2 2 2" xfId="31435" xr:uid="{00000000-0005-0000-0000-000050730000}"/>
    <cellStyle name="Normal 7 4 6 4 3 2 3" xfId="21782" xr:uid="{00000000-0005-0000-0000-000051730000}"/>
    <cellStyle name="Normal 7 4 6 4 3 3" xfId="8171" xr:uid="{00000000-0005-0000-0000-000052730000}"/>
    <cellStyle name="Normal 7 4 6 4 3 3 2" xfId="12077" xr:uid="{00000000-0005-0000-0000-000053730000}"/>
    <cellStyle name="Normal 7 4 6 4 3 3 2 2" xfId="32759" xr:uid="{00000000-0005-0000-0000-000054730000}"/>
    <cellStyle name="Normal 7 4 6 4 3 3 3" xfId="24079" xr:uid="{00000000-0005-0000-0000-000055730000}"/>
    <cellStyle name="Normal 7 4 6 4 3 4" xfId="12075" xr:uid="{00000000-0005-0000-0000-000056730000}"/>
    <cellStyle name="Normal 7 4 6 4 3 4 2" xfId="30116" xr:uid="{00000000-0005-0000-0000-000057730000}"/>
    <cellStyle name="Normal 7 4 6 4 3 5" xfId="19499" xr:uid="{00000000-0005-0000-0000-000058730000}"/>
    <cellStyle name="Normal 7 4 6 4 4" xfId="4386" xr:uid="{00000000-0005-0000-0000-000059730000}"/>
    <cellStyle name="Normal 7 4 6 4 4 2" xfId="12078" xr:uid="{00000000-0005-0000-0000-00005A730000}"/>
    <cellStyle name="Normal 7 4 6 4 4 2 2" xfId="30560" xr:uid="{00000000-0005-0000-0000-00005B730000}"/>
    <cellStyle name="Normal 7 4 6 4 4 3" xfId="20294" xr:uid="{00000000-0005-0000-0000-00005C730000}"/>
    <cellStyle name="Normal 7 4 6 4 5" xfId="6683" xr:uid="{00000000-0005-0000-0000-00005D730000}"/>
    <cellStyle name="Normal 7 4 6 4 5 2" xfId="12079" xr:uid="{00000000-0005-0000-0000-00005E730000}"/>
    <cellStyle name="Normal 7 4 6 4 5 2 2" xfId="31882" xr:uid="{00000000-0005-0000-0000-00005F730000}"/>
    <cellStyle name="Normal 7 4 6 4 5 3" xfId="22591" xr:uid="{00000000-0005-0000-0000-000060730000}"/>
    <cellStyle name="Normal 7 4 6 4 6" xfId="12071" xr:uid="{00000000-0005-0000-0000-000061730000}"/>
    <cellStyle name="Normal 7 4 6 4 6 2" xfId="29242" xr:uid="{00000000-0005-0000-0000-000062730000}"/>
    <cellStyle name="Normal 7 4 6 4 7" xfId="18011" xr:uid="{00000000-0005-0000-0000-000063730000}"/>
    <cellStyle name="Normal 7 4 6 5" xfId="2164" xr:uid="{00000000-0005-0000-0000-000064730000}"/>
    <cellStyle name="Normal 7 4 6 5 2" xfId="3018" xr:uid="{00000000-0005-0000-0000-000065730000}"/>
    <cellStyle name="Normal 7 4 6 5 2 2" xfId="5438" xr:uid="{00000000-0005-0000-0000-000066730000}"/>
    <cellStyle name="Normal 7 4 6 5 2 2 2" xfId="12082" xr:uid="{00000000-0005-0000-0000-000067730000}"/>
    <cellStyle name="Normal 7 4 6 5 2 2 2 2" xfId="31187" xr:uid="{00000000-0005-0000-0000-000068730000}"/>
    <cellStyle name="Normal 7 4 6 5 2 2 3" xfId="21346" xr:uid="{00000000-0005-0000-0000-000069730000}"/>
    <cellStyle name="Normal 7 4 6 5 2 3" xfId="7735" xr:uid="{00000000-0005-0000-0000-00006A730000}"/>
    <cellStyle name="Normal 7 4 6 5 2 3 2" xfId="12083" xr:uid="{00000000-0005-0000-0000-00006B730000}"/>
    <cellStyle name="Normal 7 4 6 5 2 3 2 2" xfId="32511" xr:uid="{00000000-0005-0000-0000-00006C730000}"/>
    <cellStyle name="Normal 7 4 6 5 2 3 3" xfId="23643" xr:uid="{00000000-0005-0000-0000-00006D730000}"/>
    <cellStyle name="Normal 7 4 6 5 2 4" xfId="12081" xr:uid="{00000000-0005-0000-0000-00006E730000}"/>
    <cellStyle name="Normal 7 4 6 5 2 4 2" xfId="29869" xr:uid="{00000000-0005-0000-0000-00006F730000}"/>
    <cellStyle name="Normal 7 4 6 5 2 5" xfId="19063" xr:uid="{00000000-0005-0000-0000-000070730000}"/>
    <cellStyle name="Normal 7 4 6 5 3" xfId="3857" xr:uid="{00000000-0005-0000-0000-000071730000}"/>
    <cellStyle name="Normal 7 4 6 5 3 2" xfId="6182" xr:uid="{00000000-0005-0000-0000-000072730000}"/>
    <cellStyle name="Normal 7 4 6 5 3 2 2" xfId="12085" xr:uid="{00000000-0005-0000-0000-000073730000}"/>
    <cellStyle name="Normal 7 4 6 5 3 2 2 2" xfId="31626" xr:uid="{00000000-0005-0000-0000-000074730000}"/>
    <cellStyle name="Normal 7 4 6 5 3 2 3" xfId="22090" xr:uid="{00000000-0005-0000-0000-000075730000}"/>
    <cellStyle name="Normal 7 4 6 5 3 3" xfId="8479" xr:uid="{00000000-0005-0000-0000-000076730000}"/>
    <cellStyle name="Normal 7 4 6 5 3 3 2" xfId="12086" xr:uid="{00000000-0005-0000-0000-000077730000}"/>
    <cellStyle name="Normal 7 4 6 5 3 3 2 2" xfId="32950" xr:uid="{00000000-0005-0000-0000-000078730000}"/>
    <cellStyle name="Normal 7 4 6 5 3 3 3" xfId="24387" xr:uid="{00000000-0005-0000-0000-000079730000}"/>
    <cellStyle name="Normal 7 4 6 5 3 4" xfId="12084" xr:uid="{00000000-0005-0000-0000-00007A730000}"/>
    <cellStyle name="Normal 7 4 6 5 3 4 2" xfId="30307" xr:uid="{00000000-0005-0000-0000-00007B730000}"/>
    <cellStyle name="Normal 7 4 6 5 3 5" xfId="19807" xr:uid="{00000000-0005-0000-0000-00007C730000}"/>
    <cellStyle name="Normal 7 4 6 5 4" xfId="4694" xr:uid="{00000000-0005-0000-0000-00007D730000}"/>
    <cellStyle name="Normal 7 4 6 5 4 2" xfId="12087" xr:uid="{00000000-0005-0000-0000-00007E730000}"/>
    <cellStyle name="Normal 7 4 6 5 4 2 2" xfId="30751" xr:uid="{00000000-0005-0000-0000-00007F730000}"/>
    <cellStyle name="Normal 7 4 6 5 4 3" xfId="20602" xr:uid="{00000000-0005-0000-0000-000080730000}"/>
    <cellStyle name="Normal 7 4 6 5 5" xfId="6991" xr:uid="{00000000-0005-0000-0000-000081730000}"/>
    <cellStyle name="Normal 7 4 6 5 5 2" xfId="12088" xr:uid="{00000000-0005-0000-0000-000082730000}"/>
    <cellStyle name="Normal 7 4 6 5 5 2 2" xfId="32073" xr:uid="{00000000-0005-0000-0000-000083730000}"/>
    <cellStyle name="Normal 7 4 6 5 5 3" xfId="22899" xr:uid="{00000000-0005-0000-0000-000084730000}"/>
    <cellStyle name="Normal 7 4 6 5 6" xfId="12080" xr:uid="{00000000-0005-0000-0000-000085730000}"/>
    <cellStyle name="Normal 7 4 6 5 6 2" xfId="29433" xr:uid="{00000000-0005-0000-0000-000086730000}"/>
    <cellStyle name="Normal 7 4 6 5 7" xfId="18319" xr:uid="{00000000-0005-0000-0000-000087730000}"/>
    <cellStyle name="Normal 7 4 6 6" xfId="2395" xr:uid="{00000000-0005-0000-0000-000088730000}"/>
    <cellStyle name="Normal 7 4 6 6 2" xfId="4822" xr:uid="{00000000-0005-0000-0000-000089730000}"/>
    <cellStyle name="Normal 7 4 6 6 2 2" xfId="12090" xr:uid="{00000000-0005-0000-0000-00008A730000}"/>
    <cellStyle name="Normal 7 4 6 6 2 2 2" xfId="30805" xr:uid="{00000000-0005-0000-0000-00008B730000}"/>
    <cellStyle name="Normal 7 4 6 6 2 3" xfId="20730" xr:uid="{00000000-0005-0000-0000-00008C730000}"/>
    <cellStyle name="Normal 7 4 6 6 3" xfId="7119" xr:uid="{00000000-0005-0000-0000-00008D730000}"/>
    <cellStyle name="Normal 7 4 6 6 3 2" xfId="12091" xr:uid="{00000000-0005-0000-0000-00008E730000}"/>
    <cellStyle name="Normal 7 4 6 6 3 2 2" xfId="32129" xr:uid="{00000000-0005-0000-0000-00008F730000}"/>
    <cellStyle name="Normal 7 4 6 6 3 3" xfId="23027" xr:uid="{00000000-0005-0000-0000-000090730000}"/>
    <cellStyle name="Normal 7 4 6 6 4" xfId="12089" xr:uid="{00000000-0005-0000-0000-000091730000}"/>
    <cellStyle name="Normal 7 4 6 6 4 2" xfId="29487" xr:uid="{00000000-0005-0000-0000-000092730000}"/>
    <cellStyle name="Normal 7 4 6 6 5" xfId="18447" xr:uid="{00000000-0005-0000-0000-000093730000}"/>
    <cellStyle name="Normal 7 4 6 7" xfId="3185" xr:uid="{00000000-0005-0000-0000-000094730000}"/>
    <cellStyle name="Normal 7 4 6 7 2" xfId="5566" xr:uid="{00000000-0005-0000-0000-000095730000}"/>
    <cellStyle name="Normal 7 4 6 7 2 2" xfId="12093" xr:uid="{00000000-0005-0000-0000-000096730000}"/>
    <cellStyle name="Normal 7 4 6 7 2 2 2" xfId="31243" xr:uid="{00000000-0005-0000-0000-000097730000}"/>
    <cellStyle name="Normal 7 4 6 7 2 3" xfId="21474" xr:uid="{00000000-0005-0000-0000-000098730000}"/>
    <cellStyle name="Normal 7 4 6 7 3" xfId="7863" xr:uid="{00000000-0005-0000-0000-000099730000}"/>
    <cellStyle name="Normal 7 4 6 7 3 2" xfId="12094" xr:uid="{00000000-0005-0000-0000-00009A730000}"/>
    <cellStyle name="Normal 7 4 6 7 3 2 2" xfId="32567" xr:uid="{00000000-0005-0000-0000-00009B730000}"/>
    <cellStyle name="Normal 7 4 6 7 3 3" xfId="23771" xr:uid="{00000000-0005-0000-0000-00009C730000}"/>
    <cellStyle name="Normal 7 4 6 7 4" xfId="12092" xr:uid="{00000000-0005-0000-0000-00009D730000}"/>
    <cellStyle name="Normal 7 4 6 7 4 2" xfId="29925" xr:uid="{00000000-0005-0000-0000-00009E730000}"/>
    <cellStyle name="Normal 7 4 6 7 5" xfId="19191" xr:uid="{00000000-0005-0000-0000-00009F730000}"/>
    <cellStyle name="Normal 7 4 6 8" xfId="4078" xr:uid="{00000000-0005-0000-0000-0000A0730000}"/>
    <cellStyle name="Normal 7 4 6 8 2" xfId="12095" xr:uid="{00000000-0005-0000-0000-0000A1730000}"/>
    <cellStyle name="Normal 7 4 6 8 2 2" xfId="30368" xr:uid="{00000000-0005-0000-0000-0000A2730000}"/>
    <cellStyle name="Normal 7 4 6 8 3" xfId="19986" xr:uid="{00000000-0005-0000-0000-0000A3730000}"/>
    <cellStyle name="Normal 7 4 6 9" xfId="6375" xr:uid="{00000000-0005-0000-0000-0000A4730000}"/>
    <cellStyle name="Normal 7 4 6 9 2" xfId="12096" xr:uid="{00000000-0005-0000-0000-0000A5730000}"/>
    <cellStyle name="Normal 7 4 6 9 2 2" xfId="31690" xr:uid="{00000000-0005-0000-0000-0000A6730000}"/>
    <cellStyle name="Normal 7 4 6 9 3" xfId="22283" xr:uid="{00000000-0005-0000-0000-0000A7730000}"/>
    <cellStyle name="Normal 7 4 7" xfId="10785" xr:uid="{00000000-0005-0000-0000-0000A8730000}"/>
    <cellStyle name="Normal 7 4 8" xfId="32982" xr:uid="{00000000-0005-0000-0000-0000A9730000}"/>
    <cellStyle name="Normal 7 5" xfId="1354" xr:uid="{00000000-0005-0000-0000-0000AA730000}"/>
    <cellStyle name="Normal 7 5 2" xfId="1355" xr:uid="{00000000-0005-0000-0000-0000AB730000}"/>
    <cellStyle name="Normal 7 5 2 2" xfId="12098" xr:uid="{00000000-0005-0000-0000-0000AC730000}"/>
    <cellStyle name="Normal 7 5 2 2 2" xfId="14939" xr:uid="{00000000-0005-0000-0000-0000AD730000}"/>
    <cellStyle name="Normal 7 5 2 2 2 2" xfId="26243" xr:uid="{00000000-0005-0000-0000-0000AE730000}"/>
    <cellStyle name="Normal 7 5 2 2 3" xfId="13565" xr:uid="{00000000-0005-0000-0000-0000AF730000}"/>
    <cellStyle name="Normal 7 5 2 2 3 2" xfId="24870" xr:uid="{00000000-0005-0000-0000-0000B0730000}"/>
    <cellStyle name="Normal 7 5 2 2 4" xfId="16038" xr:uid="{00000000-0005-0000-0000-0000B1730000}"/>
    <cellStyle name="Normal 7 5 2 2 4 2" xfId="27334" xr:uid="{00000000-0005-0000-0000-0000B2730000}"/>
    <cellStyle name="Normal 7 5 2 3" xfId="15468" xr:uid="{00000000-0005-0000-0000-0000B3730000}"/>
    <cellStyle name="Normal 7 5 2 3 2" xfId="26772" xr:uid="{00000000-0005-0000-0000-0000B4730000}"/>
    <cellStyle name="Normal 7 5 2 4" xfId="14097" xr:uid="{00000000-0005-0000-0000-0000B5730000}"/>
    <cellStyle name="Normal 7 5 2 4 2" xfId="25402" xr:uid="{00000000-0005-0000-0000-0000B6730000}"/>
    <cellStyle name="Normal 7 5 2 5" xfId="16881" xr:uid="{00000000-0005-0000-0000-0000B7730000}"/>
    <cellStyle name="Normal 7 5 2 5 2" xfId="28114" xr:uid="{00000000-0005-0000-0000-0000B8730000}"/>
    <cellStyle name="Normal 7 5 3" xfId="12097" xr:uid="{00000000-0005-0000-0000-0000B9730000}"/>
    <cellStyle name="Normal 7 5 3 2" xfId="15182" xr:uid="{00000000-0005-0000-0000-0000BA730000}"/>
    <cellStyle name="Normal 7 5 3 2 2" xfId="26486" xr:uid="{00000000-0005-0000-0000-0000BB730000}"/>
    <cellStyle name="Normal 7 5 3 3" xfId="13808" xr:uid="{00000000-0005-0000-0000-0000BC730000}"/>
    <cellStyle name="Normal 7 5 3 3 2" xfId="25113" xr:uid="{00000000-0005-0000-0000-0000BD730000}"/>
    <cellStyle name="Normal 7 5 3 4" xfId="16281" xr:uid="{00000000-0005-0000-0000-0000BE730000}"/>
    <cellStyle name="Normal 7 5 3 4 2" xfId="27577" xr:uid="{00000000-0005-0000-0000-0000BF730000}"/>
    <cellStyle name="Normal 7 5 4" xfId="16504" xr:uid="{00000000-0005-0000-0000-0000C0730000}"/>
    <cellStyle name="Normal 7 5 4 2" xfId="14654" xr:uid="{00000000-0005-0000-0000-0000C1730000}"/>
    <cellStyle name="Normal 7 5 4 2 2" xfId="25958" xr:uid="{00000000-0005-0000-0000-0000C2730000}"/>
    <cellStyle name="Normal 7 5 4 3" xfId="13280" xr:uid="{00000000-0005-0000-0000-0000C3730000}"/>
    <cellStyle name="Normal 7 5 4 3 2" xfId="24585" xr:uid="{00000000-0005-0000-0000-0000C4730000}"/>
    <cellStyle name="Normal 7 5 4 4" xfId="27800" xr:uid="{00000000-0005-0000-0000-0000C5730000}"/>
    <cellStyle name="Normal 7 5 5" xfId="15713" xr:uid="{00000000-0005-0000-0000-0000C6730000}"/>
    <cellStyle name="Normal 7 5 5 2" xfId="27015" xr:uid="{00000000-0005-0000-0000-0000C7730000}"/>
    <cellStyle name="Normal 7 5 6" xfId="14340" xr:uid="{00000000-0005-0000-0000-0000C8730000}"/>
    <cellStyle name="Normal 7 5 6 2" xfId="25645" xr:uid="{00000000-0005-0000-0000-0000C9730000}"/>
    <cellStyle name="Normal 7 5 7" xfId="17124" xr:uid="{00000000-0005-0000-0000-0000CA730000}"/>
    <cellStyle name="Normal 7 5 7 2" xfId="28354" xr:uid="{00000000-0005-0000-0000-0000CB730000}"/>
    <cellStyle name="Normal 7 6" xfId="1356" xr:uid="{00000000-0005-0000-0000-0000CC730000}"/>
    <cellStyle name="Normal 7 6 2" xfId="12099" xr:uid="{00000000-0005-0000-0000-0000CD730000}"/>
    <cellStyle name="Normal 7 6 2 2" xfId="16003" xr:uid="{00000000-0005-0000-0000-0000CE730000}"/>
    <cellStyle name="Normal 7 6 2 2 2" xfId="14904" xr:uid="{00000000-0005-0000-0000-0000CF730000}"/>
    <cellStyle name="Normal 7 6 2 2 2 2" xfId="26208" xr:uid="{00000000-0005-0000-0000-0000D0730000}"/>
    <cellStyle name="Normal 7 6 2 2 3" xfId="13530" xr:uid="{00000000-0005-0000-0000-0000D1730000}"/>
    <cellStyle name="Normal 7 6 2 2 3 2" xfId="24835" xr:uid="{00000000-0005-0000-0000-0000D2730000}"/>
    <cellStyle name="Normal 7 6 2 2 4" xfId="27299" xr:uid="{00000000-0005-0000-0000-0000D3730000}"/>
    <cellStyle name="Normal 7 6 2 3" xfId="15433" xr:uid="{00000000-0005-0000-0000-0000D4730000}"/>
    <cellStyle name="Normal 7 6 2 3 2" xfId="26737" xr:uid="{00000000-0005-0000-0000-0000D5730000}"/>
    <cellStyle name="Normal 7 6 2 4" xfId="14062" xr:uid="{00000000-0005-0000-0000-0000D6730000}"/>
    <cellStyle name="Normal 7 6 2 4 2" xfId="25367" xr:uid="{00000000-0005-0000-0000-0000D7730000}"/>
    <cellStyle name="Normal 7 6 2 5" xfId="16846" xr:uid="{00000000-0005-0000-0000-0000D8730000}"/>
    <cellStyle name="Normal 7 6 2 5 2" xfId="28079" xr:uid="{00000000-0005-0000-0000-0000D9730000}"/>
    <cellStyle name="Normal 7 6 3" xfId="16246" xr:uid="{00000000-0005-0000-0000-0000DA730000}"/>
    <cellStyle name="Normal 7 6 3 2" xfId="15147" xr:uid="{00000000-0005-0000-0000-0000DB730000}"/>
    <cellStyle name="Normal 7 6 3 2 2" xfId="26451" xr:uid="{00000000-0005-0000-0000-0000DC730000}"/>
    <cellStyle name="Normal 7 6 3 3" xfId="13773" xr:uid="{00000000-0005-0000-0000-0000DD730000}"/>
    <cellStyle name="Normal 7 6 3 3 2" xfId="25078" xr:uid="{00000000-0005-0000-0000-0000DE730000}"/>
    <cellStyle name="Normal 7 6 3 4" xfId="27542" xr:uid="{00000000-0005-0000-0000-0000DF730000}"/>
    <cellStyle name="Normal 7 6 4" xfId="16470" xr:uid="{00000000-0005-0000-0000-0000E0730000}"/>
    <cellStyle name="Normal 7 6 4 2" xfId="14619" xr:uid="{00000000-0005-0000-0000-0000E1730000}"/>
    <cellStyle name="Normal 7 6 4 2 2" xfId="25923" xr:uid="{00000000-0005-0000-0000-0000E2730000}"/>
    <cellStyle name="Normal 7 6 4 3" xfId="13245" xr:uid="{00000000-0005-0000-0000-0000E3730000}"/>
    <cellStyle name="Normal 7 6 4 3 2" xfId="24550" xr:uid="{00000000-0005-0000-0000-0000E4730000}"/>
    <cellStyle name="Normal 7 6 4 4" xfId="27766" xr:uid="{00000000-0005-0000-0000-0000E5730000}"/>
    <cellStyle name="Normal 7 6 5" xfId="15678" xr:uid="{00000000-0005-0000-0000-0000E6730000}"/>
    <cellStyle name="Normal 7 6 5 2" xfId="26980" xr:uid="{00000000-0005-0000-0000-0000E7730000}"/>
    <cellStyle name="Normal 7 6 6" xfId="14305" xr:uid="{00000000-0005-0000-0000-0000E8730000}"/>
    <cellStyle name="Normal 7 6 6 2" xfId="25610" xr:uid="{00000000-0005-0000-0000-0000E9730000}"/>
    <cellStyle name="Normal 7 6 7" xfId="17091" xr:uid="{00000000-0005-0000-0000-0000EA730000}"/>
    <cellStyle name="Normal 7 6 7 2" xfId="28321" xr:uid="{00000000-0005-0000-0000-0000EB730000}"/>
    <cellStyle name="Normal 7 7" xfId="1357" xr:uid="{00000000-0005-0000-0000-0000EC730000}"/>
    <cellStyle name="Normal 7 7 10" xfId="4079" xr:uid="{00000000-0005-0000-0000-0000ED730000}"/>
    <cellStyle name="Normal 7 7 10 2" xfId="12101" xr:uid="{00000000-0005-0000-0000-0000EE730000}"/>
    <cellStyle name="Normal 7 7 10 2 2" xfId="30369" xr:uid="{00000000-0005-0000-0000-0000EF730000}"/>
    <cellStyle name="Normal 7 7 10 3" xfId="19987" xr:uid="{00000000-0005-0000-0000-0000F0730000}"/>
    <cellStyle name="Normal 7 7 11" xfId="6376" xr:uid="{00000000-0005-0000-0000-0000F1730000}"/>
    <cellStyle name="Normal 7 7 11 2" xfId="12102" xr:uid="{00000000-0005-0000-0000-0000F2730000}"/>
    <cellStyle name="Normal 7 7 11 2 2" xfId="31691" xr:uid="{00000000-0005-0000-0000-0000F3730000}"/>
    <cellStyle name="Normal 7 7 11 3" xfId="22284" xr:uid="{00000000-0005-0000-0000-0000F4730000}"/>
    <cellStyle name="Normal 7 7 12" xfId="12100" xr:uid="{00000000-0005-0000-0000-0000F5730000}"/>
    <cellStyle name="Normal 7 7 12 2" xfId="29052" xr:uid="{00000000-0005-0000-0000-0000F6730000}"/>
    <cellStyle name="Normal 7 7 13" xfId="17704" xr:uid="{00000000-0005-0000-0000-0000F7730000}"/>
    <cellStyle name="Normal 7 7 2" xfId="1358" xr:uid="{00000000-0005-0000-0000-0000F8730000}"/>
    <cellStyle name="Normal 7 7 2 10" xfId="6377" xr:uid="{00000000-0005-0000-0000-0000F9730000}"/>
    <cellStyle name="Normal 7 7 2 10 2" xfId="12104" xr:uid="{00000000-0005-0000-0000-0000FA730000}"/>
    <cellStyle name="Normal 7 7 2 10 2 2" xfId="31692" xr:uid="{00000000-0005-0000-0000-0000FB730000}"/>
    <cellStyle name="Normal 7 7 2 10 3" xfId="22285" xr:uid="{00000000-0005-0000-0000-0000FC730000}"/>
    <cellStyle name="Normal 7 7 2 11" xfId="12103" xr:uid="{00000000-0005-0000-0000-0000FD730000}"/>
    <cellStyle name="Normal 7 7 2 11 2" xfId="29053" xr:uid="{00000000-0005-0000-0000-0000FE730000}"/>
    <cellStyle name="Normal 7 7 2 12" xfId="17705" xr:uid="{00000000-0005-0000-0000-0000FF730000}"/>
    <cellStyle name="Normal 7 7 2 2" xfId="1359" xr:uid="{00000000-0005-0000-0000-000000740000}"/>
    <cellStyle name="Normal 7 7 2 2 10" xfId="12105" xr:uid="{00000000-0005-0000-0000-000001740000}"/>
    <cellStyle name="Normal 7 7 2 2 10 2" xfId="29054" xr:uid="{00000000-0005-0000-0000-000002740000}"/>
    <cellStyle name="Normal 7 7 2 2 11" xfId="17706" xr:uid="{00000000-0005-0000-0000-000003740000}"/>
    <cellStyle name="Normal 7 7 2 2 2" xfId="1491" xr:uid="{00000000-0005-0000-0000-000004740000}"/>
    <cellStyle name="Normal 7 7 2 2 2 2" xfId="1738" xr:uid="{00000000-0005-0000-0000-000005740000}"/>
    <cellStyle name="Normal 7 7 2 2 2 2 2" xfId="2050" xr:uid="{00000000-0005-0000-0000-000006740000}"/>
    <cellStyle name="Normal 7 7 2 2 2 2 2 2" xfId="2928" xr:uid="{00000000-0005-0000-0000-000007740000}"/>
    <cellStyle name="Normal 7 7 2 2 2 2 2 2 2" xfId="5348" xr:uid="{00000000-0005-0000-0000-000008740000}"/>
    <cellStyle name="Normal 7 7 2 2 2 2 2 2 2 2" xfId="12110" xr:uid="{00000000-0005-0000-0000-000009740000}"/>
    <cellStyle name="Normal 7 7 2 2 2 2 2 2 2 2 2" xfId="31129" xr:uid="{00000000-0005-0000-0000-00000A740000}"/>
    <cellStyle name="Normal 7 7 2 2 2 2 2 2 2 3" xfId="21256" xr:uid="{00000000-0005-0000-0000-00000B740000}"/>
    <cellStyle name="Normal 7 7 2 2 2 2 2 2 3" xfId="7645" xr:uid="{00000000-0005-0000-0000-00000C740000}"/>
    <cellStyle name="Normal 7 7 2 2 2 2 2 2 3 2" xfId="12111" xr:uid="{00000000-0005-0000-0000-00000D740000}"/>
    <cellStyle name="Normal 7 7 2 2 2 2 2 2 3 2 2" xfId="32453" xr:uid="{00000000-0005-0000-0000-00000E740000}"/>
    <cellStyle name="Normal 7 7 2 2 2 2 2 2 3 3" xfId="23553" xr:uid="{00000000-0005-0000-0000-00000F740000}"/>
    <cellStyle name="Normal 7 7 2 2 2 2 2 2 4" xfId="12109" xr:uid="{00000000-0005-0000-0000-000010740000}"/>
    <cellStyle name="Normal 7 7 2 2 2 2 2 2 4 2" xfId="29811" xr:uid="{00000000-0005-0000-0000-000011740000}"/>
    <cellStyle name="Normal 7 7 2 2 2 2 2 2 5" xfId="18973" xr:uid="{00000000-0005-0000-0000-000012740000}"/>
    <cellStyle name="Normal 7 7 2 2 2 2 2 3" xfId="3743" xr:uid="{00000000-0005-0000-0000-000013740000}"/>
    <cellStyle name="Normal 7 7 2 2 2 2 2 3 2" xfId="6092" xr:uid="{00000000-0005-0000-0000-000014740000}"/>
    <cellStyle name="Normal 7 7 2 2 2 2 2 3 2 2" xfId="12113" xr:uid="{00000000-0005-0000-0000-000015740000}"/>
    <cellStyle name="Normal 7 7 2 2 2 2 2 3 2 2 2" xfId="31568" xr:uid="{00000000-0005-0000-0000-000016740000}"/>
    <cellStyle name="Normal 7 7 2 2 2 2 2 3 2 3" xfId="22000" xr:uid="{00000000-0005-0000-0000-000017740000}"/>
    <cellStyle name="Normal 7 7 2 2 2 2 2 3 3" xfId="8389" xr:uid="{00000000-0005-0000-0000-000018740000}"/>
    <cellStyle name="Normal 7 7 2 2 2 2 2 3 3 2" xfId="12114" xr:uid="{00000000-0005-0000-0000-000019740000}"/>
    <cellStyle name="Normal 7 7 2 2 2 2 2 3 3 2 2" xfId="32892" xr:uid="{00000000-0005-0000-0000-00001A740000}"/>
    <cellStyle name="Normal 7 7 2 2 2 2 2 3 3 3" xfId="24297" xr:uid="{00000000-0005-0000-0000-00001B740000}"/>
    <cellStyle name="Normal 7 7 2 2 2 2 2 3 4" xfId="12112" xr:uid="{00000000-0005-0000-0000-00001C740000}"/>
    <cellStyle name="Normal 7 7 2 2 2 2 2 3 4 2" xfId="30249" xr:uid="{00000000-0005-0000-0000-00001D740000}"/>
    <cellStyle name="Normal 7 7 2 2 2 2 2 3 5" xfId="19717" xr:uid="{00000000-0005-0000-0000-00001E740000}"/>
    <cellStyle name="Normal 7 7 2 2 2 2 2 4" xfId="4604" xr:uid="{00000000-0005-0000-0000-00001F740000}"/>
    <cellStyle name="Normal 7 7 2 2 2 2 2 4 2" xfId="12115" xr:uid="{00000000-0005-0000-0000-000020740000}"/>
    <cellStyle name="Normal 7 7 2 2 2 2 2 4 2 2" xfId="30693" xr:uid="{00000000-0005-0000-0000-000021740000}"/>
    <cellStyle name="Normal 7 7 2 2 2 2 2 4 3" xfId="20512" xr:uid="{00000000-0005-0000-0000-000022740000}"/>
    <cellStyle name="Normal 7 7 2 2 2 2 2 5" xfId="6901" xr:uid="{00000000-0005-0000-0000-000023740000}"/>
    <cellStyle name="Normal 7 7 2 2 2 2 2 5 2" xfId="12116" xr:uid="{00000000-0005-0000-0000-000024740000}"/>
    <cellStyle name="Normal 7 7 2 2 2 2 2 5 2 2" xfId="32015" xr:uid="{00000000-0005-0000-0000-000025740000}"/>
    <cellStyle name="Normal 7 7 2 2 2 2 2 5 3" xfId="22809" xr:uid="{00000000-0005-0000-0000-000026740000}"/>
    <cellStyle name="Normal 7 7 2 2 2 2 2 6" xfId="12108" xr:uid="{00000000-0005-0000-0000-000027740000}"/>
    <cellStyle name="Normal 7 7 2 2 2 2 2 6 2" xfId="29375" xr:uid="{00000000-0005-0000-0000-000028740000}"/>
    <cellStyle name="Normal 7 7 2 2 2 2 2 7" xfId="18229" xr:uid="{00000000-0005-0000-0000-000029740000}"/>
    <cellStyle name="Normal 7 7 2 2 2 2 3" xfId="2620" xr:uid="{00000000-0005-0000-0000-00002A740000}"/>
    <cellStyle name="Normal 7 7 2 2 2 2 3 2" xfId="5040" xr:uid="{00000000-0005-0000-0000-00002B740000}"/>
    <cellStyle name="Normal 7 7 2 2 2 2 3 2 2" xfId="12118" xr:uid="{00000000-0005-0000-0000-00002C740000}"/>
    <cellStyle name="Normal 7 7 2 2 2 2 3 2 2 2" xfId="30938" xr:uid="{00000000-0005-0000-0000-00002D740000}"/>
    <cellStyle name="Normal 7 7 2 2 2 2 3 2 3" xfId="20948" xr:uid="{00000000-0005-0000-0000-00002E740000}"/>
    <cellStyle name="Normal 7 7 2 2 2 2 3 3" xfId="7337" xr:uid="{00000000-0005-0000-0000-00002F740000}"/>
    <cellStyle name="Normal 7 7 2 2 2 2 3 3 2" xfId="12119" xr:uid="{00000000-0005-0000-0000-000030740000}"/>
    <cellStyle name="Normal 7 7 2 2 2 2 3 3 2 2" xfId="32262" xr:uid="{00000000-0005-0000-0000-000031740000}"/>
    <cellStyle name="Normal 7 7 2 2 2 2 3 3 3" xfId="23245" xr:uid="{00000000-0005-0000-0000-000032740000}"/>
    <cellStyle name="Normal 7 7 2 2 2 2 3 4" xfId="12117" xr:uid="{00000000-0005-0000-0000-000033740000}"/>
    <cellStyle name="Normal 7 7 2 2 2 2 3 4 2" xfId="29620" xr:uid="{00000000-0005-0000-0000-000034740000}"/>
    <cellStyle name="Normal 7 7 2 2 2 2 3 5" xfId="18665" xr:uid="{00000000-0005-0000-0000-000035740000}"/>
    <cellStyle name="Normal 7 7 2 2 2 2 4" xfId="3435" xr:uid="{00000000-0005-0000-0000-000036740000}"/>
    <cellStyle name="Normal 7 7 2 2 2 2 4 2" xfId="5784" xr:uid="{00000000-0005-0000-0000-000037740000}"/>
    <cellStyle name="Normal 7 7 2 2 2 2 4 2 2" xfId="12121" xr:uid="{00000000-0005-0000-0000-000038740000}"/>
    <cellStyle name="Normal 7 7 2 2 2 2 4 2 2 2" xfId="31377" xr:uid="{00000000-0005-0000-0000-000039740000}"/>
    <cellStyle name="Normal 7 7 2 2 2 2 4 2 3" xfId="21692" xr:uid="{00000000-0005-0000-0000-00003A740000}"/>
    <cellStyle name="Normal 7 7 2 2 2 2 4 3" xfId="8081" xr:uid="{00000000-0005-0000-0000-00003B740000}"/>
    <cellStyle name="Normal 7 7 2 2 2 2 4 3 2" xfId="12122" xr:uid="{00000000-0005-0000-0000-00003C740000}"/>
    <cellStyle name="Normal 7 7 2 2 2 2 4 3 2 2" xfId="32701" xr:uid="{00000000-0005-0000-0000-00003D740000}"/>
    <cellStyle name="Normal 7 7 2 2 2 2 4 3 3" xfId="23989" xr:uid="{00000000-0005-0000-0000-00003E740000}"/>
    <cellStyle name="Normal 7 7 2 2 2 2 4 4" xfId="12120" xr:uid="{00000000-0005-0000-0000-00003F740000}"/>
    <cellStyle name="Normal 7 7 2 2 2 2 4 4 2" xfId="30058" xr:uid="{00000000-0005-0000-0000-000040740000}"/>
    <cellStyle name="Normal 7 7 2 2 2 2 4 5" xfId="19409" xr:uid="{00000000-0005-0000-0000-000041740000}"/>
    <cellStyle name="Normal 7 7 2 2 2 2 5" xfId="4296" xr:uid="{00000000-0005-0000-0000-000042740000}"/>
    <cellStyle name="Normal 7 7 2 2 2 2 5 2" xfId="12123" xr:uid="{00000000-0005-0000-0000-000043740000}"/>
    <cellStyle name="Normal 7 7 2 2 2 2 5 2 2" xfId="30502" xr:uid="{00000000-0005-0000-0000-000044740000}"/>
    <cellStyle name="Normal 7 7 2 2 2 2 5 3" xfId="20204" xr:uid="{00000000-0005-0000-0000-000045740000}"/>
    <cellStyle name="Normal 7 7 2 2 2 2 6" xfId="6593" xr:uid="{00000000-0005-0000-0000-000046740000}"/>
    <cellStyle name="Normal 7 7 2 2 2 2 6 2" xfId="12124" xr:uid="{00000000-0005-0000-0000-000047740000}"/>
    <cellStyle name="Normal 7 7 2 2 2 2 6 2 2" xfId="31824" xr:uid="{00000000-0005-0000-0000-000048740000}"/>
    <cellStyle name="Normal 7 7 2 2 2 2 6 3" xfId="22501" xr:uid="{00000000-0005-0000-0000-000049740000}"/>
    <cellStyle name="Normal 7 7 2 2 2 2 7" xfId="12107" xr:uid="{00000000-0005-0000-0000-00004A740000}"/>
    <cellStyle name="Normal 7 7 2 2 2 2 7 2" xfId="29184" xr:uid="{00000000-0005-0000-0000-00004B740000}"/>
    <cellStyle name="Normal 7 7 2 2 2 2 8" xfId="17921" xr:uid="{00000000-0005-0000-0000-00004C740000}"/>
    <cellStyle name="Normal 7 7 2 2 2 3" xfId="1896" xr:uid="{00000000-0005-0000-0000-00004D740000}"/>
    <cellStyle name="Normal 7 7 2 2 2 3 2" xfId="2774" xr:uid="{00000000-0005-0000-0000-00004E740000}"/>
    <cellStyle name="Normal 7 7 2 2 2 3 2 2" xfId="5194" xr:uid="{00000000-0005-0000-0000-00004F740000}"/>
    <cellStyle name="Normal 7 7 2 2 2 3 2 2 2" xfId="12127" xr:uid="{00000000-0005-0000-0000-000050740000}"/>
    <cellStyle name="Normal 7 7 2 2 2 3 2 2 2 2" xfId="31034" xr:uid="{00000000-0005-0000-0000-000051740000}"/>
    <cellStyle name="Normal 7 7 2 2 2 3 2 2 3" xfId="21102" xr:uid="{00000000-0005-0000-0000-000052740000}"/>
    <cellStyle name="Normal 7 7 2 2 2 3 2 3" xfId="7491" xr:uid="{00000000-0005-0000-0000-000053740000}"/>
    <cellStyle name="Normal 7 7 2 2 2 3 2 3 2" xfId="12128" xr:uid="{00000000-0005-0000-0000-000054740000}"/>
    <cellStyle name="Normal 7 7 2 2 2 3 2 3 2 2" xfId="32358" xr:uid="{00000000-0005-0000-0000-000055740000}"/>
    <cellStyle name="Normal 7 7 2 2 2 3 2 3 3" xfId="23399" xr:uid="{00000000-0005-0000-0000-000056740000}"/>
    <cellStyle name="Normal 7 7 2 2 2 3 2 4" xfId="12126" xr:uid="{00000000-0005-0000-0000-000057740000}"/>
    <cellStyle name="Normal 7 7 2 2 2 3 2 4 2" xfId="29716" xr:uid="{00000000-0005-0000-0000-000058740000}"/>
    <cellStyle name="Normal 7 7 2 2 2 3 2 5" xfId="18819" xr:uid="{00000000-0005-0000-0000-000059740000}"/>
    <cellStyle name="Normal 7 7 2 2 2 3 3" xfId="3589" xr:uid="{00000000-0005-0000-0000-00005A740000}"/>
    <cellStyle name="Normal 7 7 2 2 2 3 3 2" xfId="5938" xr:uid="{00000000-0005-0000-0000-00005B740000}"/>
    <cellStyle name="Normal 7 7 2 2 2 3 3 2 2" xfId="12130" xr:uid="{00000000-0005-0000-0000-00005C740000}"/>
    <cellStyle name="Normal 7 7 2 2 2 3 3 2 2 2" xfId="31473" xr:uid="{00000000-0005-0000-0000-00005D740000}"/>
    <cellStyle name="Normal 7 7 2 2 2 3 3 2 3" xfId="21846" xr:uid="{00000000-0005-0000-0000-00005E740000}"/>
    <cellStyle name="Normal 7 7 2 2 2 3 3 3" xfId="8235" xr:uid="{00000000-0005-0000-0000-00005F740000}"/>
    <cellStyle name="Normal 7 7 2 2 2 3 3 3 2" xfId="12131" xr:uid="{00000000-0005-0000-0000-000060740000}"/>
    <cellStyle name="Normal 7 7 2 2 2 3 3 3 2 2" xfId="32797" xr:uid="{00000000-0005-0000-0000-000061740000}"/>
    <cellStyle name="Normal 7 7 2 2 2 3 3 3 3" xfId="24143" xr:uid="{00000000-0005-0000-0000-000062740000}"/>
    <cellStyle name="Normal 7 7 2 2 2 3 3 4" xfId="12129" xr:uid="{00000000-0005-0000-0000-000063740000}"/>
    <cellStyle name="Normal 7 7 2 2 2 3 3 4 2" xfId="30154" xr:uid="{00000000-0005-0000-0000-000064740000}"/>
    <cellStyle name="Normal 7 7 2 2 2 3 3 5" xfId="19563" xr:uid="{00000000-0005-0000-0000-000065740000}"/>
    <cellStyle name="Normal 7 7 2 2 2 3 4" xfId="4450" xr:uid="{00000000-0005-0000-0000-000066740000}"/>
    <cellStyle name="Normal 7 7 2 2 2 3 4 2" xfId="12132" xr:uid="{00000000-0005-0000-0000-000067740000}"/>
    <cellStyle name="Normal 7 7 2 2 2 3 4 2 2" xfId="30598" xr:uid="{00000000-0005-0000-0000-000068740000}"/>
    <cellStyle name="Normal 7 7 2 2 2 3 4 3" xfId="20358" xr:uid="{00000000-0005-0000-0000-000069740000}"/>
    <cellStyle name="Normal 7 7 2 2 2 3 5" xfId="6747" xr:uid="{00000000-0005-0000-0000-00006A740000}"/>
    <cellStyle name="Normal 7 7 2 2 2 3 5 2" xfId="12133" xr:uid="{00000000-0005-0000-0000-00006B740000}"/>
    <cellStyle name="Normal 7 7 2 2 2 3 5 2 2" xfId="31920" xr:uid="{00000000-0005-0000-0000-00006C740000}"/>
    <cellStyle name="Normal 7 7 2 2 2 3 5 3" xfId="22655" xr:uid="{00000000-0005-0000-0000-00006D740000}"/>
    <cellStyle name="Normal 7 7 2 2 2 3 6" xfId="12125" xr:uid="{00000000-0005-0000-0000-00006E740000}"/>
    <cellStyle name="Normal 7 7 2 2 2 3 6 2" xfId="29280" xr:uid="{00000000-0005-0000-0000-00006F740000}"/>
    <cellStyle name="Normal 7 7 2 2 2 3 7" xfId="18075" xr:uid="{00000000-0005-0000-0000-000070740000}"/>
    <cellStyle name="Normal 7 7 2 2 2 4" xfId="2466" xr:uid="{00000000-0005-0000-0000-000071740000}"/>
    <cellStyle name="Normal 7 7 2 2 2 4 2" xfId="4886" xr:uid="{00000000-0005-0000-0000-000072740000}"/>
    <cellStyle name="Normal 7 7 2 2 2 4 2 2" xfId="12135" xr:uid="{00000000-0005-0000-0000-000073740000}"/>
    <cellStyle name="Normal 7 7 2 2 2 4 2 2 2" xfId="30843" xr:uid="{00000000-0005-0000-0000-000074740000}"/>
    <cellStyle name="Normal 7 7 2 2 2 4 2 3" xfId="20794" xr:uid="{00000000-0005-0000-0000-000075740000}"/>
    <cellStyle name="Normal 7 7 2 2 2 4 3" xfId="7183" xr:uid="{00000000-0005-0000-0000-000076740000}"/>
    <cellStyle name="Normal 7 7 2 2 2 4 3 2" xfId="12136" xr:uid="{00000000-0005-0000-0000-000077740000}"/>
    <cellStyle name="Normal 7 7 2 2 2 4 3 2 2" xfId="32167" xr:uid="{00000000-0005-0000-0000-000078740000}"/>
    <cellStyle name="Normal 7 7 2 2 2 4 3 3" xfId="23091" xr:uid="{00000000-0005-0000-0000-000079740000}"/>
    <cellStyle name="Normal 7 7 2 2 2 4 4" xfId="12134" xr:uid="{00000000-0005-0000-0000-00007A740000}"/>
    <cellStyle name="Normal 7 7 2 2 2 4 4 2" xfId="29525" xr:uid="{00000000-0005-0000-0000-00007B740000}"/>
    <cellStyle name="Normal 7 7 2 2 2 4 5" xfId="18511" xr:uid="{00000000-0005-0000-0000-00007C740000}"/>
    <cellStyle name="Normal 7 7 2 2 2 5" xfId="3281" xr:uid="{00000000-0005-0000-0000-00007D740000}"/>
    <cellStyle name="Normal 7 7 2 2 2 5 2" xfId="5630" xr:uid="{00000000-0005-0000-0000-00007E740000}"/>
    <cellStyle name="Normal 7 7 2 2 2 5 2 2" xfId="12138" xr:uid="{00000000-0005-0000-0000-00007F740000}"/>
    <cellStyle name="Normal 7 7 2 2 2 5 2 2 2" xfId="31281" xr:uid="{00000000-0005-0000-0000-000080740000}"/>
    <cellStyle name="Normal 7 7 2 2 2 5 2 3" xfId="21538" xr:uid="{00000000-0005-0000-0000-000081740000}"/>
    <cellStyle name="Normal 7 7 2 2 2 5 3" xfId="7927" xr:uid="{00000000-0005-0000-0000-000082740000}"/>
    <cellStyle name="Normal 7 7 2 2 2 5 3 2" xfId="12139" xr:uid="{00000000-0005-0000-0000-000083740000}"/>
    <cellStyle name="Normal 7 7 2 2 2 5 3 2 2" xfId="32605" xr:uid="{00000000-0005-0000-0000-000084740000}"/>
    <cellStyle name="Normal 7 7 2 2 2 5 3 3" xfId="23835" xr:uid="{00000000-0005-0000-0000-000085740000}"/>
    <cellStyle name="Normal 7 7 2 2 2 5 4" xfId="12137" xr:uid="{00000000-0005-0000-0000-000086740000}"/>
    <cellStyle name="Normal 7 7 2 2 2 5 4 2" xfId="29963" xr:uid="{00000000-0005-0000-0000-000087740000}"/>
    <cellStyle name="Normal 7 7 2 2 2 5 5" xfId="19255" xr:uid="{00000000-0005-0000-0000-000088740000}"/>
    <cellStyle name="Normal 7 7 2 2 2 6" xfId="4142" xr:uid="{00000000-0005-0000-0000-000089740000}"/>
    <cellStyle name="Normal 7 7 2 2 2 6 2" xfId="12140" xr:uid="{00000000-0005-0000-0000-00008A740000}"/>
    <cellStyle name="Normal 7 7 2 2 2 6 2 2" xfId="30406" xr:uid="{00000000-0005-0000-0000-00008B740000}"/>
    <cellStyle name="Normal 7 7 2 2 2 6 3" xfId="20050" xr:uid="{00000000-0005-0000-0000-00008C740000}"/>
    <cellStyle name="Normal 7 7 2 2 2 7" xfId="6439" xr:uid="{00000000-0005-0000-0000-00008D740000}"/>
    <cellStyle name="Normal 7 7 2 2 2 7 2" xfId="12141" xr:uid="{00000000-0005-0000-0000-00008E740000}"/>
    <cellStyle name="Normal 7 7 2 2 2 7 2 2" xfId="31728" xr:uid="{00000000-0005-0000-0000-00008F740000}"/>
    <cellStyle name="Normal 7 7 2 2 2 7 3" xfId="22347" xr:uid="{00000000-0005-0000-0000-000090740000}"/>
    <cellStyle name="Normal 7 7 2 2 2 8" xfId="12106" xr:uid="{00000000-0005-0000-0000-000091740000}"/>
    <cellStyle name="Normal 7 7 2 2 2 8 2" xfId="29089" xr:uid="{00000000-0005-0000-0000-000092740000}"/>
    <cellStyle name="Normal 7 7 2 2 2 9" xfId="17767" xr:uid="{00000000-0005-0000-0000-000093740000}"/>
    <cellStyle name="Normal 7 7 2 2 3" xfId="1659" xr:uid="{00000000-0005-0000-0000-000094740000}"/>
    <cellStyle name="Normal 7 7 2 2 3 2" xfId="1989" xr:uid="{00000000-0005-0000-0000-000095740000}"/>
    <cellStyle name="Normal 7 7 2 2 3 2 2" xfId="2867" xr:uid="{00000000-0005-0000-0000-000096740000}"/>
    <cellStyle name="Normal 7 7 2 2 3 2 2 2" xfId="5287" xr:uid="{00000000-0005-0000-0000-000097740000}"/>
    <cellStyle name="Normal 7 7 2 2 3 2 2 2 2" xfId="12145" xr:uid="{00000000-0005-0000-0000-000098740000}"/>
    <cellStyle name="Normal 7 7 2 2 3 2 2 2 2 2" xfId="31095" xr:uid="{00000000-0005-0000-0000-000099740000}"/>
    <cellStyle name="Normal 7 7 2 2 3 2 2 2 3" xfId="21195" xr:uid="{00000000-0005-0000-0000-00009A740000}"/>
    <cellStyle name="Normal 7 7 2 2 3 2 2 3" xfId="7584" xr:uid="{00000000-0005-0000-0000-00009B740000}"/>
    <cellStyle name="Normal 7 7 2 2 3 2 2 3 2" xfId="12146" xr:uid="{00000000-0005-0000-0000-00009C740000}"/>
    <cellStyle name="Normal 7 7 2 2 3 2 2 3 2 2" xfId="32419" xr:uid="{00000000-0005-0000-0000-00009D740000}"/>
    <cellStyle name="Normal 7 7 2 2 3 2 2 3 3" xfId="23492" xr:uid="{00000000-0005-0000-0000-00009E740000}"/>
    <cellStyle name="Normal 7 7 2 2 3 2 2 4" xfId="12144" xr:uid="{00000000-0005-0000-0000-00009F740000}"/>
    <cellStyle name="Normal 7 7 2 2 3 2 2 4 2" xfId="29777" xr:uid="{00000000-0005-0000-0000-0000A0740000}"/>
    <cellStyle name="Normal 7 7 2 2 3 2 2 5" xfId="18912" xr:uid="{00000000-0005-0000-0000-0000A1740000}"/>
    <cellStyle name="Normal 7 7 2 2 3 2 3" xfId="3682" xr:uid="{00000000-0005-0000-0000-0000A2740000}"/>
    <cellStyle name="Normal 7 7 2 2 3 2 3 2" xfId="6031" xr:uid="{00000000-0005-0000-0000-0000A3740000}"/>
    <cellStyle name="Normal 7 7 2 2 3 2 3 2 2" xfId="12148" xr:uid="{00000000-0005-0000-0000-0000A4740000}"/>
    <cellStyle name="Normal 7 7 2 2 3 2 3 2 2 2" xfId="31534" xr:uid="{00000000-0005-0000-0000-0000A5740000}"/>
    <cellStyle name="Normal 7 7 2 2 3 2 3 2 3" xfId="21939" xr:uid="{00000000-0005-0000-0000-0000A6740000}"/>
    <cellStyle name="Normal 7 7 2 2 3 2 3 3" xfId="8328" xr:uid="{00000000-0005-0000-0000-0000A7740000}"/>
    <cellStyle name="Normal 7 7 2 2 3 2 3 3 2" xfId="12149" xr:uid="{00000000-0005-0000-0000-0000A8740000}"/>
    <cellStyle name="Normal 7 7 2 2 3 2 3 3 2 2" xfId="32858" xr:uid="{00000000-0005-0000-0000-0000A9740000}"/>
    <cellStyle name="Normal 7 7 2 2 3 2 3 3 3" xfId="24236" xr:uid="{00000000-0005-0000-0000-0000AA740000}"/>
    <cellStyle name="Normal 7 7 2 2 3 2 3 4" xfId="12147" xr:uid="{00000000-0005-0000-0000-0000AB740000}"/>
    <cellStyle name="Normal 7 7 2 2 3 2 3 4 2" xfId="30215" xr:uid="{00000000-0005-0000-0000-0000AC740000}"/>
    <cellStyle name="Normal 7 7 2 2 3 2 3 5" xfId="19656" xr:uid="{00000000-0005-0000-0000-0000AD740000}"/>
    <cellStyle name="Normal 7 7 2 2 3 2 4" xfId="4543" xr:uid="{00000000-0005-0000-0000-0000AE740000}"/>
    <cellStyle name="Normal 7 7 2 2 3 2 4 2" xfId="12150" xr:uid="{00000000-0005-0000-0000-0000AF740000}"/>
    <cellStyle name="Normal 7 7 2 2 3 2 4 2 2" xfId="30659" xr:uid="{00000000-0005-0000-0000-0000B0740000}"/>
    <cellStyle name="Normal 7 7 2 2 3 2 4 3" xfId="20451" xr:uid="{00000000-0005-0000-0000-0000B1740000}"/>
    <cellStyle name="Normal 7 7 2 2 3 2 5" xfId="6840" xr:uid="{00000000-0005-0000-0000-0000B2740000}"/>
    <cellStyle name="Normal 7 7 2 2 3 2 5 2" xfId="12151" xr:uid="{00000000-0005-0000-0000-0000B3740000}"/>
    <cellStyle name="Normal 7 7 2 2 3 2 5 2 2" xfId="31981" xr:uid="{00000000-0005-0000-0000-0000B4740000}"/>
    <cellStyle name="Normal 7 7 2 2 3 2 5 3" xfId="22748" xr:uid="{00000000-0005-0000-0000-0000B5740000}"/>
    <cellStyle name="Normal 7 7 2 2 3 2 6" xfId="12143" xr:uid="{00000000-0005-0000-0000-0000B6740000}"/>
    <cellStyle name="Normal 7 7 2 2 3 2 6 2" xfId="29341" xr:uid="{00000000-0005-0000-0000-0000B7740000}"/>
    <cellStyle name="Normal 7 7 2 2 3 2 7" xfId="18168" xr:uid="{00000000-0005-0000-0000-0000B8740000}"/>
    <cellStyle name="Normal 7 7 2 2 3 3" xfId="2559" xr:uid="{00000000-0005-0000-0000-0000B9740000}"/>
    <cellStyle name="Normal 7 7 2 2 3 3 2" xfId="4979" xr:uid="{00000000-0005-0000-0000-0000BA740000}"/>
    <cellStyle name="Normal 7 7 2 2 3 3 2 2" xfId="12153" xr:uid="{00000000-0005-0000-0000-0000BB740000}"/>
    <cellStyle name="Normal 7 7 2 2 3 3 2 2 2" xfId="30904" xr:uid="{00000000-0005-0000-0000-0000BC740000}"/>
    <cellStyle name="Normal 7 7 2 2 3 3 2 3" xfId="20887" xr:uid="{00000000-0005-0000-0000-0000BD740000}"/>
    <cellStyle name="Normal 7 7 2 2 3 3 3" xfId="7276" xr:uid="{00000000-0005-0000-0000-0000BE740000}"/>
    <cellStyle name="Normal 7 7 2 2 3 3 3 2" xfId="12154" xr:uid="{00000000-0005-0000-0000-0000BF740000}"/>
    <cellStyle name="Normal 7 7 2 2 3 3 3 2 2" xfId="32228" xr:uid="{00000000-0005-0000-0000-0000C0740000}"/>
    <cellStyle name="Normal 7 7 2 2 3 3 3 3" xfId="23184" xr:uid="{00000000-0005-0000-0000-0000C1740000}"/>
    <cellStyle name="Normal 7 7 2 2 3 3 4" xfId="12152" xr:uid="{00000000-0005-0000-0000-0000C2740000}"/>
    <cellStyle name="Normal 7 7 2 2 3 3 4 2" xfId="29586" xr:uid="{00000000-0005-0000-0000-0000C3740000}"/>
    <cellStyle name="Normal 7 7 2 2 3 3 5" xfId="18604" xr:uid="{00000000-0005-0000-0000-0000C4740000}"/>
    <cellStyle name="Normal 7 7 2 2 3 4" xfId="3374" xr:uid="{00000000-0005-0000-0000-0000C5740000}"/>
    <cellStyle name="Normal 7 7 2 2 3 4 2" xfId="5723" xr:uid="{00000000-0005-0000-0000-0000C6740000}"/>
    <cellStyle name="Normal 7 7 2 2 3 4 2 2" xfId="12156" xr:uid="{00000000-0005-0000-0000-0000C7740000}"/>
    <cellStyle name="Normal 7 7 2 2 3 4 2 2 2" xfId="31342" xr:uid="{00000000-0005-0000-0000-0000C8740000}"/>
    <cellStyle name="Normal 7 7 2 2 3 4 2 3" xfId="21631" xr:uid="{00000000-0005-0000-0000-0000C9740000}"/>
    <cellStyle name="Normal 7 7 2 2 3 4 3" xfId="8020" xr:uid="{00000000-0005-0000-0000-0000CA740000}"/>
    <cellStyle name="Normal 7 7 2 2 3 4 3 2" xfId="12157" xr:uid="{00000000-0005-0000-0000-0000CB740000}"/>
    <cellStyle name="Normal 7 7 2 2 3 4 3 2 2" xfId="32666" xr:uid="{00000000-0005-0000-0000-0000CC740000}"/>
    <cellStyle name="Normal 7 7 2 2 3 4 3 3" xfId="23928" xr:uid="{00000000-0005-0000-0000-0000CD740000}"/>
    <cellStyle name="Normal 7 7 2 2 3 4 4" xfId="12155" xr:uid="{00000000-0005-0000-0000-0000CE740000}"/>
    <cellStyle name="Normal 7 7 2 2 3 4 4 2" xfId="30024" xr:uid="{00000000-0005-0000-0000-0000CF740000}"/>
    <cellStyle name="Normal 7 7 2 2 3 4 5" xfId="19348" xr:uid="{00000000-0005-0000-0000-0000D0740000}"/>
    <cellStyle name="Normal 7 7 2 2 3 5" xfId="4235" xr:uid="{00000000-0005-0000-0000-0000D1740000}"/>
    <cellStyle name="Normal 7 7 2 2 3 5 2" xfId="12158" xr:uid="{00000000-0005-0000-0000-0000D2740000}"/>
    <cellStyle name="Normal 7 7 2 2 3 5 2 2" xfId="30467" xr:uid="{00000000-0005-0000-0000-0000D3740000}"/>
    <cellStyle name="Normal 7 7 2 2 3 5 3" xfId="20143" xr:uid="{00000000-0005-0000-0000-0000D4740000}"/>
    <cellStyle name="Normal 7 7 2 2 3 6" xfId="6532" xr:uid="{00000000-0005-0000-0000-0000D5740000}"/>
    <cellStyle name="Normal 7 7 2 2 3 6 2" xfId="12159" xr:uid="{00000000-0005-0000-0000-0000D6740000}"/>
    <cellStyle name="Normal 7 7 2 2 3 6 2 2" xfId="31789" xr:uid="{00000000-0005-0000-0000-0000D7740000}"/>
    <cellStyle name="Normal 7 7 2 2 3 6 3" xfId="22440" xr:uid="{00000000-0005-0000-0000-0000D8740000}"/>
    <cellStyle name="Normal 7 7 2 2 3 7" xfId="12142" xr:uid="{00000000-0005-0000-0000-0000D9740000}"/>
    <cellStyle name="Normal 7 7 2 2 3 7 2" xfId="29150" xr:uid="{00000000-0005-0000-0000-0000DA740000}"/>
    <cellStyle name="Normal 7 7 2 2 3 8" xfId="17860" xr:uid="{00000000-0005-0000-0000-0000DB740000}"/>
    <cellStyle name="Normal 7 7 2 2 4" xfId="1835" xr:uid="{00000000-0005-0000-0000-0000DC740000}"/>
    <cellStyle name="Normal 7 7 2 2 4 2" xfId="2713" xr:uid="{00000000-0005-0000-0000-0000DD740000}"/>
    <cellStyle name="Normal 7 7 2 2 4 2 2" xfId="5133" xr:uid="{00000000-0005-0000-0000-0000DE740000}"/>
    <cellStyle name="Normal 7 7 2 2 4 2 2 2" xfId="12162" xr:uid="{00000000-0005-0000-0000-0000DF740000}"/>
    <cellStyle name="Normal 7 7 2 2 4 2 2 2 2" xfId="30999" xr:uid="{00000000-0005-0000-0000-0000E0740000}"/>
    <cellStyle name="Normal 7 7 2 2 4 2 2 3" xfId="21041" xr:uid="{00000000-0005-0000-0000-0000E1740000}"/>
    <cellStyle name="Normal 7 7 2 2 4 2 3" xfId="7430" xr:uid="{00000000-0005-0000-0000-0000E2740000}"/>
    <cellStyle name="Normal 7 7 2 2 4 2 3 2" xfId="12163" xr:uid="{00000000-0005-0000-0000-0000E3740000}"/>
    <cellStyle name="Normal 7 7 2 2 4 2 3 2 2" xfId="32323" xr:uid="{00000000-0005-0000-0000-0000E4740000}"/>
    <cellStyle name="Normal 7 7 2 2 4 2 3 3" xfId="23338" xr:uid="{00000000-0005-0000-0000-0000E5740000}"/>
    <cellStyle name="Normal 7 7 2 2 4 2 4" xfId="12161" xr:uid="{00000000-0005-0000-0000-0000E6740000}"/>
    <cellStyle name="Normal 7 7 2 2 4 2 4 2" xfId="29681" xr:uid="{00000000-0005-0000-0000-0000E7740000}"/>
    <cellStyle name="Normal 7 7 2 2 4 2 5" xfId="18758" xr:uid="{00000000-0005-0000-0000-0000E8740000}"/>
    <cellStyle name="Normal 7 7 2 2 4 3" xfId="3528" xr:uid="{00000000-0005-0000-0000-0000E9740000}"/>
    <cellStyle name="Normal 7 7 2 2 4 3 2" xfId="5877" xr:uid="{00000000-0005-0000-0000-0000EA740000}"/>
    <cellStyle name="Normal 7 7 2 2 4 3 2 2" xfId="12165" xr:uid="{00000000-0005-0000-0000-0000EB740000}"/>
    <cellStyle name="Normal 7 7 2 2 4 3 2 2 2" xfId="31438" xr:uid="{00000000-0005-0000-0000-0000EC740000}"/>
    <cellStyle name="Normal 7 7 2 2 4 3 2 3" xfId="21785" xr:uid="{00000000-0005-0000-0000-0000ED740000}"/>
    <cellStyle name="Normal 7 7 2 2 4 3 3" xfId="8174" xr:uid="{00000000-0005-0000-0000-0000EE740000}"/>
    <cellStyle name="Normal 7 7 2 2 4 3 3 2" xfId="12166" xr:uid="{00000000-0005-0000-0000-0000EF740000}"/>
    <cellStyle name="Normal 7 7 2 2 4 3 3 2 2" xfId="32762" xr:uid="{00000000-0005-0000-0000-0000F0740000}"/>
    <cellStyle name="Normal 7 7 2 2 4 3 3 3" xfId="24082" xr:uid="{00000000-0005-0000-0000-0000F1740000}"/>
    <cellStyle name="Normal 7 7 2 2 4 3 4" xfId="12164" xr:uid="{00000000-0005-0000-0000-0000F2740000}"/>
    <cellStyle name="Normal 7 7 2 2 4 3 4 2" xfId="30119" xr:uid="{00000000-0005-0000-0000-0000F3740000}"/>
    <cellStyle name="Normal 7 7 2 2 4 3 5" xfId="19502" xr:uid="{00000000-0005-0000-0000-0000F4740000}"/>
    <cellStyle name="Normal 7 7 2 2 4 4" xfId="4389" xr:uid="{00000000-0005-0000-0000-0000F5740000}"/>
    <cellStyle name="Normal 7 7 2 2 4 4 2" xfId="12167" xr:uid="{00000000-0005-0000-0000-0000F6740000}"/>
    <cellStyle name="Normal 7 7 2 2 4 4 2 2" xfId="30563" xr:uid="{00000000-0005-0000-0000-0000F7740000}"/>
    <cellStyle name="Normal 7 7 2 2 4 4 3" xfId="20297" xr:uid="{00000000-0005-0000-0000-0000F8740000}"/>
    <cellStyle name="Normal 7 7 2 2 4 5" xfId="6686" xr:uid="{00000000-0005-0000-0000-0000F9740000}"/>
    <cellStyle name="Normal 7 7 2 2 4 5 2" xfId="12168" xr:uid="{00000000-0005-0000-0000-0000FA740000}"/>
    <cellStyle name="Normal 7 7 2 2 4 5 2 2" xfId="31885" xr:uid="{00000000-0005-0000-0000-0000FB740000}"/>
    <cellStyle name="Normal 7 7 2 2 4 5 3" xfId="22594" xr:uid="{00000000-0005-0000-0000-0000FC740000}"/>
    <cellStyle name="Normal 7 7 2 2 4 6" xfId="12160" xr:uid="{00000000-0005-0000-0000-0000FD740000}"/>
    <cellStyle name="Normal 7 7 2 2 4 6 2" xfId="29245" xr:uid="{00000000-0005-0000-0000-0000FE740000}"/>
    <cellStyle name="Normal 7 7 2 2 4 7" xfId="18014" xr:uid="{00000000-0005-0000-0000-0000FF740000}"/>
    <cellStyle name="Normal 7 7 2 2 5" xfId="2167" xr:uid="{00000000-0005-0000-0000-000000750000}"/>
    <cellStyle name="Normal 7 7 2 2 5 2" xfId="3021" xr:uid="{00000000-0005-0000-0000-000001750000}"/>
    <cellStyle name="Normal 7 7 2 2 5 2 2" xfId="5441" xr:uid="{00000000-0005-0000-0000-000002750000}"/>
    <cellStyle name="Normal 7 7 2 2 5 2 2 2" xfId="12171" xr:uid="{00000000-0005-0000-0000-000003750000}"/>
    <cellStyle name="Normal 7 7 2 2 5 2 2 2 2" xfId="31190" xr:uid="{00000000-0005-0000-0000-000004750000}"/>
    <cellStyle name="Normal 7 7 2 2 5 2 2 3" xfId="21349" xr:uid="{00000000-0005-0000-0000-000005750000}"/>
    <cellStyle name="Normal 7 7 2 2 5 2 3" xfId="7738" xr:uid="{00000000-0005-0000-0000-000006750000}"/>
    <cellStyle name="Normal 7 7 2 2 5 2 3 2" xfId="12172" xr:uid="{00000000-0005-0000-0000-000007750000}"/>
    <cellStyle name="Normal 7 7 2 2 5 2 3 2 2" xfId="32514" xr:uid="{00000000-0005-0000-0000-000008750000}"/>
    <cellStyle name="Normal 7 7 2 2 5 2 3 3" xfId="23646" xr:uid="{00000000-0005-0000-0000-000009750000}"/>
    <cellStyle name="Normal 7 7 2 2 5 2 4" xfId="12170" xr:uid="{00000000-0005-0000-0000-00000A750000}"/>
    <cellStyle name="Normal 7 7 2 2 5 2 4 2" xfId="29872" xr:uid="{00000000-0005-0000-0000-00000B750000}"/>
    <cellStyle name="Normal 7 7 2 2 5 2 5" xfId="19066" xr:uid="{00000000-0005-0000-0000-00000C750000}"/>
    <cellStyle name="Normal 7 7 2 2 5 3" xfId="3860" xr:uid="{00000000-0005-0000-0000-00000D750000}"/>
    <cellStyle name="Normal 7 7 2 2 5 3 2" xfId="6185" xr:uid="{00000000-0005-0000-0000-00000E750000}"/>
    <cellStyle name="Normal 7 7 2 2 5 3 2 2" xfId="12174" xr:uid="{00000000-0005-0000-0000-00000F750000}"/>
    <cellStyle name="Normal 7 7 2 2 5 3 2 2 2" xfId="31629" xr:uid="{00000000-0005-0000-0000-000010750000}"/>
    <cellStyle name="Normal 7 7 2 2 5 3 2 3" xfId="22093" xr:uid="{00000000-0005-0000-0000-000011750000}"/>
    <cellStyle name="Normal 7 7 2 2 5 3 3" xfId="8482" xr:uid="{00000000-0005-0000-0000-000012750000}"/>
    <cellStyle name="Normal 7 7 2 2 5 3 3 2" xfId="12175" xr:uid="{00000000-0005-0000-0000-000013750000}"/>
    <cellStyle name="Normal 7 7 2 2 5 3 3 2 2" xfId="32953" xr:uid="{00000000-0005-0000-0000-000014750000}"/>
    <cellStyle name="Normal 7 7 2 2 5 3 3 3" xfId="24390" xr:uid="{00000000-0005-0000-0000-000015750000}"/>
    <cellStyle name="Normal 7 7 2 2 5 3 4" xfId="12173" xr:uid="{00000000-0005-0000-0000-000016750000}"/>
    <cellStyle name="Normal 7 7 2 2 5 3 4 2" xfId="30310" xr:uid="{00000000-0005-0000-0000-000017750000}"/>
    <cellStyle name="Normal 7 7 2 2 5 3 5" xfId="19810" xr:uid="{00000000-0005-0000-0000-000018750000}"/>
    <cellStyle name="Normal 7 7 2 2 5 4" xfId="4697" xr:uid="{00000000-0005-0000-0000-000019750000}"/>
    <cellStyle name="Normal 7 7 2 2 5 4 2" xfId="12176" xr:uid="{00000000-0005-0000-0000-00001A750000}"/>
    <cellStyle name="Normal 7 7 2 2 5 4 2 2" xfId="30754" xr:uid="{00000000-0005-0000-0000-00001B750000}"/>
    <cellStyle name="Normal 7 7 2 2 5 4 3" xfId="20605" xr:uid="{00000000-0005-0000-0000-00001C750000}"/>
    <cellStyle name="Normal 7 7 2 2 5 5" xfId="6994" xr:uid="{00000000-0005-0000-0000-00001D750000}"/>
    <cellStyle name="Normal 7 7 2 2 5 5 2" xfId="12177" xr:uid="{00000000-0005-0000-0000-00001E750000}"/>
    <cellStyle name="Normal 7 7 2 2 5 5 2 2" xfId="32076" xr:uid="{00000000-0005-0000-0000-00001F750000}"/>
    <cellStyle name="Normal 7 7 2 2 5 5 3" xfId="22902" xr:uid="{00000000-0005-0000-0000-000020750000}"/>
    <cellStyle name="Normal 7 7 2 2 5 6" xfId="12169" xr:uid="{00000000-0005-0000-0000-000021750000}"/>
    <cellStyle name="Normal 7 7 2 2 5 6 2" xfId="29436" xr:uid="{00000000-0005-0000-0000-000022750000}"/>
    <cellStyle name="Normal 7 7 2 2 5 7" xfId="18322" xr:uid="{00000000-0005-0000-0000-000023750000}"/>
    <cellStyle name="Normal 7 7 2 2 6" xfId="2398" xr:uid="{00000000-0005-0000-0000-000024750000}"/>
    <cellStyle name="Normal 7 7 2 2 6 2" xfId="4825" xr:uid="{00000000-0005-0000-0000-000025750000}"/>
    <cellStyle name="Normal 7 7 2 2 6 2 2" xfId="12179" xr:uid="{00000000-0005-0000-0000-000026750000}"/>
    <cellStyle name="Normal 7 7 2 2 6 2 2 2" xfId="30808" xr:uid="{00000000-0005-0000-0000-000027750000}"/>
    <cellStyle name="Normal 7 7 2 2 6 2 3" xfId="20733" xr:uid="{00000000-0005-0000-0000-000028750000}"/>
    <cellStyle name="Normal 7 7 2 2 6 3" xfId="7122" xr:uid="{00000000-0005-0000-0000-000029750000}"/>
    <cellStyle name="Normal 7 7 2 2 6 3 2" xfId="12180" xr:uid="{00000000-0005-0000-0000-00002A750000}"/>
    <cellStyle name="Normal 7 7 2 2 6 3 2 2" xfId="32132" xr:uid="{00000000-0005-0000-0000-00002B750000}"/>
    <cellStyle name="Normal 7 7 2 2 6 3 3" xfId="23030" xr:uid="{00000000-0005-0000-0000-00002C750000}"/>
    <cellStyle name="Normal 7 7 2 2 6 4" xfId="12178" xr:uid="{00000000-0005-0000-0000-00002D750000}"/>
    <cellStyle name="Normal 7 7 2 2 6 4 2" xfId="29490" xr:uid="{00000000-0005-0000-0000-00002E750000}"/>
    <cellStyle name="Normal 7 7 2 2 6 5" xfId="18450" xr:uid="{00000000-0005-0000-0000-00002F750000}"/>
    <cellStyle name="Normal 7 7 2 2 7" xfId="3188" xr:uid="{00000000-0005-0000-0000-000030750000}"/>
    <cellStyle name="Normal 7 7 2 2 7 2" xfId="5569" xr:uid="{00000000-0005-0000-0000-000031750000}"/>
    <cellStyle name="Normal 7 7 2 2 7 2 2" xfId="12182" xr:uid="{00000000-0005-0000-0000-000032750000}"/>
    <cellStyle name="Normal 7 7 2 2 7 2 2 2" xfId="31246" xr:uid="{00000000-0005-0000-0000-000033750000}"/>
    <cellStyle name="Normal 7 7 2 2 7 2 3" xfId="21477" xr:uid="{00000000-0005-0000-0000-000034750000}"/>
    <cellStyle name="Normal 7 7 2 2 7 3" xfId="7866" xr:uid="{00000000-0005-0000-0000-000035750000}"/>
    <cellStyle name="Normal 7 7 2 2 7 3 2" xfId="12183" xr:uid="{00000000-0005-0000-0000-000036750000}"/>
    <cellStyle name="Normal 7 7 2 2 7 3 2 2" xfId="32570" xr:uid="{00000000-0005-0000-0000-000037750000}"/>
    <cellStyle name="Normal 7 7 2 2 7 3 3" xfId="23774" xr:uid="{00000000-0005-0000-0000-000038750000}"/>
    <cellStyle name="Normal 7 7 2 2 7 4" xfId="12181" xr:uid="{00000000-0005-0000-0000-000039750000}"/>
    <cellStyle name="Normal 7 7 2 2 7 4 2" xfId="29928" xr:uid="{00000000-0005-0000-0000-00003A750000}"/>
    <cellStyle name="Normal 7 7 2 2 7 5" xfId="19194" xr:uid="{00000000-0005-0000-0000-00003B750000}"/>
    <cellStyle name="Normal 7 7 2 2 8" xfId="4081" xr:uid="{00000000-0005-0000-0000-00003C750000}"/>
    <cellStyle name="Normal 7 7 2 2 8 2" xfId="12184" xr:uid="{00000000-0005-0000-0000-00003D750000}"/>
    <cellStyle name="Normal 7 7 2 2 8 2 2" xfId="30371" xr:uid="{00000000-0005-0000-0000-00003E750000}"/>
    <cellStyle name="Normal 7 7 2 2 8 3" xfId="19989" xr:uid="{00000000-0005-0000-0000-00003F750000}"/>
    <cellStyle name="Normal 7 7 2 2 9" xfId="6378" xr:uid="{00000000-0005-0000-0000-000040750000}"/>
    <cellStyle name="Normal 7 7 2 2 9 2" xfId="12185" xr:uid="{00000000-0005-0000-0000-000041750000}"/>
    <cellStyle name="Normal 7 7 2 2 9 2 2" xfId="31693" xr:uid="{00000000-0005-0000-0000-000042750000}"/>
    <cellStyle name="Normal 7 7 2 2 9 3" xfId="22286" xr:uid="{00000000-0005-0000-0000-000043750000}"/>
    <cellStyle name="Normal 7 7 2 3" xfId="1476" xr:uid="{00000000-0005-0000-0000-000044750000}"/>
    <cellStyle name="Normal 7 7 2 3 2" xfId="1723" xr:uid="{00000000-0005-0000-0000-000045750000}"/>
    <cellStyle name="Normal 7 7 2 3 2 2" xfId="2035" xr:uid="{00000000-0005-0000-0000-000046750000}"/>
    <cellStyle name="Normal 7 7 2 3 2 2 2" xfId="2913" xr:uid="{00000000-0005-0000-0000-000047750000}"/>
    <cellStyle name="Normal 7 7 2 3 2 2 2 2" xfId="5333" xr:uid="{00000000-0005-0000-0000-000048750000}"/>
    <cellStyle name="Normal 7 7 2 3 2 2 2 2 2" xfId="12190" xr:uid="{00000000-0005-0000-0000-000049750000}"/>
    <cellStyle name="Normal 7 7 2 3 2 2 2 2 2 2" xfId="31120" xr:uid="{00000000-0005-0000-0000-00004A750000}"/>
    <cellStyle name="Normal 7 7 2 3 2 2 2 2 3" xfId="21241" xr:uid="{00000000-0005-0000-0000-00004B750000}"/>
    <cellStyle name="Normal 7 7 2 3 2 2 2 3" xfId="7630" xr:uid="{00000000-0005-0000-0000-00004C750000}"/>
    <cellStyle name="Normal 7 7 2 3 2 2 2 3 2" xfId="12191" xr:uid="{00000000-0005-0000-0000-00004D750000}"/>
    <cellStyle name="Normal 7 7 2 3 2 2 2 3 2 2" xfId="32444" xr:uid="{00000000-0005-0000-0000-00004E750000}"/>
    <cellStyle name="Normal 7 7 2 3 2 2 2 3 3" xfId="23538" xr:uid="{00000000-0005-0000-0000-00004F750000}"/>
    <cellStyle name="Normal 7 7 2 3 2 2 2 4" xfId="12189" xr:uid="{00000000-0005-0000-0000-000050750000}"/>
    <cellStyle name="Normal 7 7 2 3 2 2 2 4 2" xfId="29802" xr:uid="{00000000-0005-0000-0000-000051750000}"/>
    <cellStyle name="Normal 7 7 2 3 2 2 2 5" xfId="18958" xr:uid="{00000000-0005-0000-0000-000052750000}"/>
    <cellStyle name="Normal 7 7 2 3 2 2 3" xfId="3728" xr:uid="{00000000-0005-0000-0000-000053750000}"/>
    <cellStyle name="Normal 7 7 2 3 2 2 3 2" xfId="6077" xr:uid="{00000000-0005-0000-0000-000054750000}"/>
    <cellStyle name="Normal 7 7 2 3 2 2 3 2 2" xfId="12193" xr:uid="{00000000-0005-0000-0000-000055750000}"/>
    <cellStyle name="Normal 7 7 2 3 2 2 3 2 2 2" xfId="31559" xr:uid="{00000000-0005-0000-0000-000056750000}"/>
    <cellStyle name="Normal 7 7 2 3 2 2 3 2 3" xfId="21985" xr:uid="{00000000-0005-0000-0000-000057750000}"/>
    <cellStyle name="Normal 7 7 2 3 2 2 3 3" xfId="8374" xr:uid="{00000000-0005-0000-0000-000058750000}"/>
    <cellStyle name="Normal 7 7 2 3 2 2 3 3 2" xfId="12194" xr:uid="{00000000-0005-0000-0000-000059750000}"/>
    <cellStyle name="Normal 7 7 2 3 2 2 3 3 2 2" xfId="32883" xr:uid="{00000000-0005-0000-0000-00005A750000}"/>
    <cellStyle name="Normal 7 7 2 3 2 2 3 3 3" xfId="24282" xr:uid="{00000000-0005-0000-0000-00005B750000}"/>
    <cellStyle name="Normal 7 7 2 3 2 2 3 4" xfId="12192" xr:uid="{00000000-0005-0000-0000-00005C750000}"/>
    <cellStyle name="Normal 7 7 2 3 2 2 3 4 2" xfId="30240" xr:uid="{00000000-0005-0000-0000-00005D750000}"/>
    <cellStyle name="Normal 7 7 2 3 2 2 3 5" xfId="19702" xr:uid="{00000000-0005-0000-0000-00005E750000}"/>
    <cellStyle name="Normal 7 7 2 3 2 2 4" xfId="4589" xr:uid="{00000000-0005-0000-0000-00005F750000}"/>
    <cellStyle name="Normal 7 7 2 3 2 2 4 2" xfId="12195" xr:uid="{00000000-0005-0000-0000-000060750000}"/>
    <cellStyle name="Normal 7 7 2 3 2 2 4 2 2" xfId="30684" xr:uid="{00000000-0005-0000-0000-000061750000}"/>
    <cellStyle name="Normal 7 7 2 3 2 2 4 3" xfId="20497" xr:uid="{00000000-0005-0000-0000-000062750000}"/>
    <cellStyle name="Normal 7 7 2 3 2 2 5" xfId="6886" xr:uid="{00000000-0005-0000-0000-000063750000}"/>
    <cellStyle name="Normal 7 7 2 3 2 2 5 2" xfId="12196" xr:uid="{00000000-0005-0000-0000-000064750000}"/>
    <cellStyle name="Normal 7 7 2 3 2 2 5 2 2" xfId="32006" xr:uid="{00000000-0005-0000-0000-000065750000}"/>
    <cellStyle name="Normal 7 7 2 3 2 2 5 3" xfId="22794" xr:uid="{00000000-0005-0000-0000-000066750000}"/>
    <cellStyle name="Normal 7 7 2 3 2 2 6" xfId="12188" xr:uid="{00000000-0005-0000-0000-000067750000}"/>
    <cellStyle name="Normal 7 7 2 3 2 2 6 2" xfId="29366" xr:uid="{00000000-0005-0000-0000-000068750000}"/>
    <cellStyle name="Normal 7 7 2 3 2 2 7" xfId="18214" xr:uid="{00000000-0005-0000-0000-000069750000}"/>
    <cellStyle name="Normal 7 7 2 3 2 3" xfId="2605" xr:uid="{00000000-0005-0000-0000-00006A750000}"/>
    <cellStyle name="Normal 7 7 2 3 2 3 2" xfId="5025" xr:uid="{00000000-0005-0000-0000-00006B750000}"/>
    <cellStyle name="Normal 7 7 2 3 2 3 2 2" xfId="12198" xr:uid="{00000000-0005-0000-0000-00006C750000}"/>
    <cellStyle name="Normal 7 7 2 3 2 3 2 2 2" xfId="30929" xr:uid="{00000000-0005-0000-0000-00006D750000}"/>
    <cellStyle name="Normal 7 7 2 3 2 3 2 3" xfId="20933" xr:uid="{00000000-0005-0000-0000-00006E750000}"/>
    <cellStyle name="Normal 7 7 2 3 2 3 3" xfId="7322" xr:uid="{00000000-0005-0000-0000-00006F750000}"/>
    <cellStyle name="Normal 7 7 2 3 2 3 3 2" xfId="12199" xr:uid="{00000000-0005-0000-0000-000070750000}"/>
    <cellStyle name="Normal 7 7 2 3 2 3 3 2 2" xfId="32253" xr:uid="{00000000-0005-0000-0000-000071750000}"/>
    <cellStyle name="Normal 7 7 2 3 2 3 3 3" xfId="23230" xr:uid="{00000000-0005-0000-0000-000072750000}"/>
    <cellStyle name="Normal 7 7 2 3 2 3 4" xfId="12197" xr:uid="{00000000-0005-0000-0000-000073750000}"/>
    <cellStyle name="Normal 7 7 2 3 2 3 4 2" xfId="29611" xr:uid="{00000000-0005-0000-0000-000074750000}"/>
    <cellStyle name="Normal 7 7 2 3 2 3 5" xfId="18650" xr:uid="{00000000-0005-0000-0000-000075750000}"/>
    <cellStyle name="Normal 7 7 2 3 2 4" xfId="3420" xr:uid="{00000000-0005-0000-0000-000076750000}"/>
    <cellStyle name="Normal 7 7 2 3 2 4 2" xfId="5769" xr:uid="{00000000-0005-0000-0000-000077750000}"/>
    <cellStyle name="Normal 7 7 2 3 2 4 2 2" xfId="12201" xr:uid="{00000000-0005-0000-0000-000078750000}"/>
    <cellStyle name="Normal 7 7 2 3 2 4 2 2 2" xfId="31368" xr:uid="{00000000-0005-0000-0000-000079750000}"/>
    <cellStyle name="Normal 7 7 2 3 2 4 2 3" xfId="21677" xr:uid="{00000000-0005-0000-0000-00007A750000}"/>
    <cellStyle name="Normal 7 7 2 3 2 4 3" xfId="8066" xr:uid="{00000000-0005-0000-0000-00007B750000}"/>
    <cellStyle name="Normal 7 7 2 3 2 4 3 2" xfId="12202" xr:uid="{00000000-0005-0000-0000-00007C750000}"/>
    <cellStyle name="Normal 7 7 2 3 2 4 3 2 2" xfId="32692" xr:uid="{00000000-0005-0000-0000-00007D750000}"/>
    <cellStyle name="Normal 7 7 2 3 2 4 3 3" xfId="23974" xr:uid="{00000000-0005-0000-0000-00007E750000}"/>
    <cellStyle name="Normal 7 7 2 3 2 4 4" xfId="12200" xr:uid="{00000000-0005-0000-0000-00007F750000}"/>
    <cellStyle name="Normal 7 7 2 3 2 4 4 2" xfId="30049" xr:uid="{00000000-0005-0000-0000-000080750000}"/>
    <cellStyle name="Normal 7 7 2 3 2 4 5" xfId="19394" xr:uid="{00000000-0005-0000-0000-000081750000}"/>
    <cellStyle name="Normal 7 7 2 3 2 5" xfId="4281" xr:uid="{00000000-0005-0000-0000-000082750000}"/>
    <cellStyle name="Normal 7 7 2 3 2 5 2" xfId="12203" xr:uid="{00000000-0005-0000-0000-000083750000}"/>
    <cellStyle name="Normal 7 7 2 3 2 5 2 2" xfId="30493" xr:uid="{00000000-0005-0000-0000-000084750000}"/>
    <cellStyle name="Normal 7 7 2 3 2 5 3" xfId="20189" xr:uid="{00000000-0005-0000-0000-000085750000}"/>
    <cellStyle name="Normal 7 7 2 3 2 6" xfId="6578" xr:uid="{00000000-0005-0000-0000-000086750000}"/>
    <cellStyle name="Normal 7 7 2 3 2 6 2" xfId="12204" xr:uid="{00000000-0005-0000-0000-000087750000}"/>
    <cellStyle name="Normal 7 7 2 3 2 6 2 2" xfId="31815" xr:uid="{00000000-0005-0000-0000-000088750000}"/>
    <cellStyle name="Normal 7 7 2 3 2 6 3" xfId="22486" xr:uid="{00000000-0005-0000-0000-000089750000}"/>
    <cellStyle name="Normal 7 7 2 3 2 7" xfId="12187" xr:uid="{00000000-0005-0000-0000-00008A750000}"/>
    <cellStyle name="Normal 7 7 2 3 2 7 2" xfId="29175" xr:uid="{00000000-0005-0000-0000-00008B750000}"/>
    <cellStyle name="Normal 7 7 2 3 2 8" xfId="17906" xr:uid="{00000000-0005-0000-0000-00008C750000}"/>
    <cellStyle name="Normal 7 7 2 3 3" xfId="1881" xr:uid="{00000000-0005-0000-0000-00008D750000}"/>
    <cellStyle name="Normal 7 7 2 3 3 2" xfId="2759" xr:uid="{00000000-0005-0000-0000-00008E750000}"/>
    <cellStyle name="Normal 7 7 2 3 3 2 2" xfId="5179" xr:uid="{00000000-0005-0000-0000-00008F750000}"/>
    <cellStyle name="Normal 7 7 2 3 3 2 2 2" xfId="12207" xr:uid="{00000000-0005-0000-0000-000090750000}"/>
    <cellStyle name="Normal 7 7 2 3 3 2 2 2 2" xfId="31025" xr:uid="{00000000-0005-0000-0000-000091750000}"/>
    <cellStyle name="Normal 7 7 2 3 3 2 2 3" xfId="21087" xr:uid="{00000000-0005-0000-0000-000092750000}"/>
    <cellStyle name="Normal 7 7 2 3 3 2 3" xfId="7476" xr:uid="{00000000-0005-0000-0000-000093750000}"/>
    <cellStyle name="Normal 7 7 2 3 3 2 3 2" xfId="12208" xr:uid="{00000000-0005-0000-0000-000094750000}"/>
    <cellStyle name="Normal 7 7 2 3 3 2 3 2 2" xfId="32349" xr:uid="{00000000-0005-0000-0000-000095750000}"/>
    <cellStyle name="Normal 7 7 2 3 3 2 3 3" xfId="23384" xr:uid="{00000000-0005-0000-0000-000096750000}"/>
    <cellStyle name="Normal 7 7 2 3 3 2 4" xfId="12206" xr:uid="{00000000-0005-0000-0000-000097750000}"/>
    <cellStyle name="Normal 7 7 2 3 3 2 4 2" xfId="29707" xr:uid="{00000000-0005-0000-0000-000098750000}"/>
    <cellStyle name="Normal 7 7 2 3 3 2 5" xfId="18804" xr:uid="{00000000-0005-0000-0000-000099750000}"/>
    <cellStyle name="Normal 7 7 2 3 3 3" xfId="3574" xr:uid="{00000000-0005-0000-0000-00009A750000}"/>
    <cellStyle name="Normal 7 7 2 3 3 3 2" xfId="5923" xr:uid="{00000000-0005-0000-0000-00009B750000}"/>
    <cellStyle name="Normal 7 7 2 3 3 3 2 2" xfId="12210" xr:uid="{00000000-0005-0000-0000-00009C750000}"/>
    <cellStyle name="Normal 7 7 2 3 3 3 2 2 2" xfId="31464" xr:uid="{00000000-0005-0000-0000-00009D750000}"/>
    <cellStyle name="Normal 7 7 2 3 3 3 2 3" xfId="21831" xr:uid="{00000000-0005-0000-0000-00009E750000}"/>
    <cellStyle name="Normal 7 7 2 3 3 3 3" xfId="8220" xr:uid="{00000000-0005-0000-0000-00009F750000}"/>
    <cellStyle name="Normal 7 7 2 3 3 3 3 2" xfId="12211" xr:uid="{00000000-0005-0000-0000-0000A0750000}"/>
    <cellStyle name="Normal 7 7 2 3 3 3 3 2 2" xfId="32788" xr:uid="{00000000-0005-0000-0000-0000A1750000}"/>
    <cellStyle name="Normal 7 7 2 3 3 3 3 3" xfId="24128" xr:uid="{00000000-0005-0000-0000-0000A2750000}"/>
    <cellStyle name="Normal 7 7 2 3 3 3 4" xfId="12209" xr:uid="{00000000-0005-0000-0000-0000A3750000}"/>
    <cellStyle name="Normal 7 7 2 3 3 3 4 2" xfId="30145" xr:uid="{00000000-0005-0000-0000-0000A4750000}"/>
    <cellStyle name="Normal 7 7 2 3 3 3 5" xfId="19548" xr:uid="{00000000-0005-0000-0000-0000A5750000}"/>
    <cellStyle name="Normal 7 7 2 3 3 4" xfId="4435" xr:uid="{00000000-0005-0000-0000-0000A6750000}"/>
    <cellStyle name="Normal 7 7 2 3 3 4 2" xfId="12212" xr:uid="{00000000-0005-0000-0000-0000A7750000}"/>
    <cellStyle name="Normal 7 7 2 3 3 4 2 2" xfId="30589" xr:uid="{00000000-0005-0000-0000-0000A8750000}"/>
    <cellStyle name="Normal 7 7 2 3 3 4 3" xfId="20343" xr:uid="{00000000-0005-0000-0000-0000A9750000}"/>
    <cellStyle name="Normal 7 7 2 3 3 5" xfId="6732" xr:uid="{00000000-0005-0000-0000-0000AA750000}"/>
    <cellStyle name="Normal 7 7 2 3 3 5 2" xfId="12213" xr:uid="{00000000-0005-0000-0000-0000AB750000}"/>
    <cellStyle name="Normal 7 7 2 3 3 5 2 2" xfId="31911" xr:uid="{00000000-0005-0000-0000-0000AC750000}"/>
    <cellStyle name="Normal 7 7 2 3 3 5 3" xfId="22640" xr:uid="{00000000-0005-0000-0000-0000AD750000}"/>
    <cellStyle name="Normal 7 7 2 3 3 6" xfId="12205" xr:uid="{00000000-0005-0000-0000-0000AE750000}"/>
    <cellStyle name="Normal 7 7 2 3 3 6 2" xfId="29271" xr:uid="{00000000-0005-0000-0000-0000AF750000}"/>
    <cellStyle name="Normal 7 7 2 3 3 7" xfId="18060" xr:uid="{00000000-0005-0000-0000-0000B0750000}"/>
    <cellStyle name="Normal 7 7 2 3 4" xfId="2451" xr:uid="{00000000-0005-0000-0000-0000B1750000}"/>
    <cellStyle name="Normal 7 7 2 3 4 2" xfId="4871" xr:uid="{00000000-0005-0000-0000-0000B2750000}"/>
    <cellStyle name="Normal 7 7 2 3 4 2 2" xfId="12215" xr:uid="{00000000-0005-0000-0000-0000B3750000}"/>
    <cellStyle name="Normal 7 7 2 3 4 2 2 2" xfId="30834" xr:uid="{00000000-0005-0000-0000-0000B4750000}"/>
    <cellStyle name="Normal 7 7 2 3 4 2 3" xfId="20779" xr:uid="{00000000-0005-0000-0000-0000B5750000}"/>
    <cellStyle name="Normal 7 7 2 3 4 3" xfId="7168" xr:uid="{00000000-0005-0000-0000-0000B6750000}"/>
    <cellStyle name="Normal 7 7 2 3 4 3 2" xfId="12216" xr:uid="{00000000-0005-0000-0000-0000B7750000}"/>
    <cellStyle name="Normal 7 7 2 3 4 3 2 2" xfId="32158" xr:uid="{00000000-0005-0000-0000-0000B8750000}"/>
    <cellStyle name="Normal 7 7 2 3 4 3 3" xfId="23076" xr:uid="{00000000-0005-0000-0000-0000B9750000}"/>
    <cellStyle name="Normal 7 7 2 3 4 4" xfId="12214" xr:uid="{00000000-0005-0000-0000-0000BA750000}"/>
    <cellStyle name="Normal 7 7 2 3 4 4 2" xfId="29516" xr:uid="{00000000-0005-0000-0000-0000BB750000}"/>
    <cellStyle name="Normal 7 7 2 3 4 5" xfId="18496" xr:uid="{00000000-0005-0000-0000-0000BC750000}"/>
    <cellStyle name="Normal 7 7 2 3 5" xfId="3266" xr:uid="{00000000-0005-0000-0000-0000BD750000}"/>
    <cellStyle name="Normal 7 7 2 3 5 2" xfId="5615" xr:uid="{00000000-0005-0000-0000-0000BE750000}"/>
    <cellStyle name="Normal 7 7 2 3 5 2 2" xfId="12218" xr:uid="{00000000-0005-0000-0000-0000BF750000}"/>
    <cellStyle name="Normal 7 7 2 3 5 2 2 2" xfId="31272" xr:uid="{00000000-0005-0000-0000-0000C0750000}"/>
    <cellStyle name="Normal 7 7 2 3 5 2 3" xfId="21523" xr:uid="{00000000-0005-0000-0000-0000C1750000}"/>
    <cellStyle name="Normal 7 7 2 3 5 3" xfId="7912" xr:uid="{00000000-0005-0000-0000-0000C2750000}"/>
    <cellStyle name="Normal 7 7 2 3 5 3 2" xfId="12219" xr:uid="{00000000-0005-0000-0000-0000C3750000}"/>
    <cellStyle name="Normal 7 7 2 3 5 3 2 2" xfId="32596" xr:uid="{00000000-0005-0000-0000-0000C4750000}"/>
    <cellStyle name="Normal 7 7 2 3 5 3 3" xfId="23820" xr:uid="{00000000-0005-0000-0000-0000C5750000}"/>
    <cellStyle name="Normal 7 7 2 3 5 4" xfId="12217" xr:uid="{00000000-0005-0000-0000-0000C6750000}"/>
    <cellStyle name="Normal 7 7 2 3 5 4 2" xfId="29954" xr:uid="{00000000-0005-0000-0000-0000C7750000}"/>
    <cellStyle name="Normal 7 7 2 3 5 5" xfId="19240" xr:uid="{00000000-0005-0000-0000-0000C8750000}"/>
    <cellStyle name="Normal 7 7 2 3 6" xfId="4127" xr:uid="{00000000-0005-0000-0000-0000C9750000}"/>
    <cellStyle name="Normal 7 7 2 3 6 2" xfId="12220" xr:uid="{00000000-0005-0000-0000-0000CA750000}"/>
    <cellStyle name="Normal 7 7 2 3 6 2 2" xfId="30397" xr:uid="{00000000-0005-0000-0000-0000CB750000}"/>
    <cellStyle name="Normal 7 7 2 3 6 3" xfId="20035" xr:uid="{00000000-0005-0000-0000-0000CC750000}"/>
    <cellStyle name="Normal 7 7 2 3 7" xfId="6424" xr:uid="{00000000-0005-0000-0000-0000CD750000}"/>
    <cellStyle name="Normal 7 7 2 3 7 2" xfId="12221" xr:uid="{00000000-0005-0000-0000-0000CE750000}"/>
    <cellStyle name="Normal 7 7 2 3 7 2 2" xfId="31719" xr:uid="{00000000-0005-0000-0000-0000CF750000}"/>
    <cellStyle name="Normal 7 7 2 3 7 3" xfId="22332" xr:uid="{00000000-0005-0000-0000-0000D0750000}"/>
    <cellStyle name="Normal 7 7 2 3 8" xfId="12186" xr:uid="{00000000-0005-0000-0000-0000D1750000}"/>
    <cellStyle name="Normal 7 7 2 3 8 2" xfId="29080" xr:uid="{00000000-0005-0000-0000-0000D2750000}"/>
    <cellStyle name="Normal 7 7 2 3 9" xfId="17752" xr:uid="{00000000-0005-0000-0000-0000D3750000}"/>
    <cellStyle name="Normal 7 7 2 4" xfId="1658" xr:uid="{00000000-0005-0000-0000-0000D4750000}"/>
    <cellStyle name="Normal 7 7 2 4 2" xfId="1988" xr:uid="{00000000-0005-0000-0000-0000D5750000}"/>
    <cellStyle name="Normal 7 7 2 4 2 2" xfId="2866" xr:uid="{00000000-0005-0000-0000-0000D6750000}"/>
    <cellStyle name="Normal 7 7 2 4 2 2 2" xfId="5286" xr:uid="{00000000-0005-0000-0000-0000D7750000}"/>
    <cellStyle name="Normal 7 7 2 4 2 2 2 2" xfId="12225" xr:uid="{00000000-0005-0000-0000-0000D8750000}"/>
    <cellStyle name="Normal 7 7 2 4 2 2 2 2 2" xfId="31094" xr:uid="{00000000-0005-0000-0000-0000D9750000}"/>
    <cellStyle name="Normal 7 7 2 4 2 2 2 3" xfId="21194" xr:uid="{00000000-0005-0000-0000-0000DA750000}"/>
    <cellStyle name="Normal 7 7 2 4 2 2 3" xfId="7583" xr:uid="{00000000-0005-0000-0000-0000DB750000}"/>
    <cellStyle name="Normal 7 7 2 4 2 2 3 2" xfId="12226" xr:uid="{00000000-0005-0000-0000-0000DC750000}"/>
    <cellStyle name="Normal 7 7 2 4 2 2 3 2 2" xfId="32418" xr:uid="{00000000-0005-0000-0000-0000DD750000}"/>
    <cellStyle name="Normal 7 7 2 4 2 2 3 3" xfId="23491" xr:uid="{00000000-0005-0000-0000-0000DE750000}"/>
    <cellStyle name="Normal 7 7 2 4 2 2 4" xfId="12224" xr:uid="{00000000-0005-0000-0000-0000DF750000}"/>
    <cellStyle name="Normal 7 7 2 4 2 2 4 2" xfId="29776" xr:uid="{00000000-0005-0000-0000-0000E0750000}"/>
    <cellStyle name="Normal 7 7 2 4 2 2 5" xfId="18911" xr:uid="{00000000-0005-0000-0000-0000E1750000}"/>
    <cellStyle name="Normal 7 7 2 4 2 3" xfId="3681" xr:uid="{00000000-0005-0000-0000-0000E2750000}"/>
    <cellStyle name="Normal 7 7 2 4 2 3 2" xfId="6030" xr:uid="{00000000-0005-0000-0000-0000E3750000}"/>
    <cellStyle name="Normal 7 7 2 4 2 3 2 2" xfId="12228" xr:uid="{00000000-0005-0000-0000-0000E4750000}"/>
    <cellStyle name="Normal 7 7 2 4 2 3 2 2 2" xfId="31533" xr:uid="{00000000-0005-0000-0000-0000E5750000}"/>
    <cellStyle name="Normal 7 7 2 4 2 3 2 3" xfId="21938" xr:uid="{00000000-0005-0000-0000-0000E6750000}"/>
    <cellStyle name="Normal 7 7 2 4 2 3 3" xfId="8327" xr:uid="{00000000-0005-0000-0000-0000E7750000}"/>
    <cellStyle name="Normal 7 7 2 4 2 3 3 2" xfId="12229" xr:uid="{00000000-0005-0000-0000-0000E8750000}"/>
    <cellStyle name="Normal 7 7 2 4 2 3 3 2 2" xfId="32857" xr:uid="{00000000-0005-0000-0000-0000E9750000}"/>
    <cellStyle name="Normal 7 7 2 4 2 3 3 3" xfId="24235" xr:uid="{00000000-0005-0000-0000-0000EA750000}"/>
    <cellStyle name="Normal 7 7 2 4 2 3 4" xfId="12227" xr:uid="{00000000-0005-0000-0000-0000EB750000}"/>
    <cellStyle name="Normal 7 7 2 4 2 3 4 2" xfId="30214" xr:uid="{00000000-0005-0000-0000-0000EC750000}"/>
    <cellStyle name="Normal 7 7 2 4 2 3 5" xfId="19655" xr:uid="{00000000-0005-0000-0000-0000ED750000}"/>
    <cellStyle name="Normal 7 7 2 4 2 4" xfId="4542" xr:uid="{00000000-0005-0000-0000-0000EE750000}"/>
    <cellStyle name="Normal 7 7 2 4 2 4 2" xfId="12230" xr:uid="{00000000-0005-0000-0000-0000EF750000}"/>
    <cellStyle name="Normal 7 7 2 4 2 4 2 2" xfId="30658" xr:uid="{00000000-0005-0000-0000-0000F0750000}"/>
    <cellStyle name="Normal 7 7 2 4 2 4 3" xfId="20450" xr:uid="{00000000-0005-0000-0000-0000F1750000}"/>
    <cellStyle name="Normal 7 7 2 4 2 5" xfId="6839" xr:uid="{00000000-0005-0000-0000-0000F2750000}"/>
    <cellStyle name="Normal 7 7 2 4 2 5 2" xfId="12231" xr:uid="{00000000-0005-0000-0000-0000F3750000}"/>
    <cellStyle name="Normal 7 7 2 4 2 5 2 2" xfId="31980" xr:uid="{00000000-0005-0000-0000-0000F4750000}"/>
    <cellStyle name="Normal 7 7 2 4 2 5 3" xfId="22747" xr:uid="{00000000-0005-0000-0000-0000F5750000}"/>
    <cellStyle name="Normal 7 7 2 4 2 6" xfId="12223" xr:uid="{00000000-0005-0000-0000-0000F6750000}"/>
    <cellStyle name="Normal 7 7 2 4 2 6 2" xfId="29340" xr:uid="{00000000-0005-0000-0000-0000F7750000}"/>
    <cellStyle name="Normal 7 7 2 4 2 7" xfId="18167" xr:uid="{00000000-0005-0000-0000-0000F8750000}"/>
    <cellStyle name="Normal 7 7 2 4 3" xfId="2558" xr:uid="{00000000-0005-0000-0000-0000F9750000}"/>
    <cellStyle name="Normal 7 7 2 4 3 2" xfId="4978" xr:uid="{00000000-0005-0000-0000-0000FA750000}"/>
    <cellStyle name="Normal 7 7 2 4 3 2 2" xfId="12233" xr:uid="{00000000-0005-0000-0000-0000FB750000}"/>
    <cellStyle name="Normal 7 7 2 4 3 2 2 2" xfId="30903" xr:uid="{00000000-0005-0000-0000-0000FC750000}"/>
    <cellStyle name="Normal 7 7 2 4 3 2 3" xfId="20886" xr:uid="{00000000-0005-0000-0000-0000FD750000}"/>
    <cellStyle name="Normal 7 7 2 4 3 3" xfId="7275" xr:uid="{00000000-0005-0000-0000-0000FE750000}"/>
    <cellStyle name="Normal 7 7 2 4 3 3 2" xfId="12234" xr:uid="{00000000-0005-0000-0000-0000FF750000}"/>
    <cellStyle name="Normal 7 7 2 4 3 3 2 2" xfId="32227" xr:uid="{00000000-0005-0000-0000-000000760000}"/>
    <cellStyle name="Normal 7 7 2 4 3 3 3" xfId="23183" xr:uid="{00000000-0005-0000-0000-000001760000}"/>
    <cellStyle name="Normal 7 7 2 4 3 4" xfId="12232" xr:uid="{00000000-0005-0000-0000-000002760000}"/>
    <cellStyle name="Normal 7 7 2 4 3 4 2" xfId="29585" xr:uid="{00000000-0005-0000-0000-000003760000}"/>
    <cellStyle name="Normal 7 7 2 4 3 5" xfId="18603" xr:uid="{00000000-0005-0000-0000-000004760000}"/>
    <cellStyle name="Normal 7 7 2 4 4" xfId="3373" xr:uid="{00000000-0005-0000-0000-000005760000}"/>
    <cellStyle name="Normal 7 7 2 4 4 2" xfId="5722" xr:uid="{00000000-0005-0000-0000-000006760000}"/>
    <cellStyle name="Normal 7 7 2 4 4 2 2" xfId="12236" xr:uid="{00000000-0005-0000-0000-000007760000}"/>
    <cellStyle name="Normal 7 7 2 4 4 2 2 2" xfId="31341" xr:uid="{00000000-0005-0000-0000-000008760000}"/>
    <cellStyle name="Normal 7 7 2 4 4 2 3" xfId="21630" xr:uid="{00000000-0005-0000-0000-000009760000}"/>
    <cellStyle name="Normal 7 7 2 4 4 3" xfId="8019" xr:uid="{00000000-0005-0000-0000-00000A760000}"/>
    <cellStyle name="Normal 7 7 2 4 4 3 2" xfId="12237" xr:uid="{00000000-0005-0000-0000-00000B760000}"/>
    <cellStyle name="Normal 7 7 2 4 4 3 2 2" xfId="32665" xr:uid="{00000000-0005-0000-0000-00000C760000}"/>
    <cellStyle name="Normal 7 7 2 4 4 3 3" xfId="23927" xr:uid="{00000000-0005-0000-0000-00000D760000}"/>
    <cellStyle name="Normal 7 7 2 4 4 4" xfId="12235" xr:uid="{00000000-0005-0000-0000-00000E760000}"/>
    <cellStyle name="Normal 7 7 2 4 4 4 2" xfId="30023" xr:uid="{00000000-0005-0000-0000-00000F760000}"/>
    <cellStyle name="Normal 7 7 2 4 4 5" xfId="19347" xr:uid="{00000000-0005-0000-0000-000010760000}"/>
    <cellStyle name="Normal 7 7 2 4 5" xfId="4234" xr:uid="{00000000-0005-0000-0000-000011760000}"/>
    <cellStyle name="Normal 7 7 2 4 5 2" xfId="12238" xr:uid="{00000000-0005-0000-0000-000012760000}"/>
    <cellStyle name="Normal 7 7 2 4 5 2 2" xfId="30466" xr:uid="{00000000-0005-0000-0000-000013760000}"/>
    <cellStyle name="Normal 7 7 2 4 5 3" xfId="20142" xr:uid="{00000000-0005-0000-0000-000014760000}"/>
    <cellStyle name="Normal 7 7 2 4 6" xfId="6531" xr:uid="{00000000-0005-0000-0000-000015760000}"/>
    <cellStyle name="Normal 7 7 2 4 6 2" xfId="12239" xr:uid="{00000000-0005-0000-0000-000016760000}"/>
    <cellStyle name="Normal 7 7 2 4 6 2 2" xfId="31788" xr:uid="{00000000-0005-0000-0000-000017760000}"/>
    <cellStyle name="Normal 7 7 2 4 6 3" xfId="22439" xr:uid="{00000000-0005-0000-0000-000018760000}"/>
    <cellStyle name="Normal 7 7 2 4 7" xfId="12222" xr:uid="{00000000-0005-0000-0000-000019760000}"/>
    <cellStyle name="Normal 7 7 2 4 7 2" xfId="29149" xr:uid="{00000000-0005-0000-0000-00001A760000}"/>
    <cellStyle name="Normal 7 7 2 4 8" xfId="17859" xr:uid="{00000000-0005-0000-0000-00001B760000}"/>
    <cellStyle name="Normal 7 7 2 5" xfId="1834" xr:uid="{00000000-0005-0000-0000-00001C760000}"/>
    <cellStyle name="Normal 7 7 2 5 2" xfId="2712" xr:uid="{00000000-0005-0000-0000-00001D760000}"/>
    <cellStyle name="Normal 7 7 2 5 2 2" xfId="5132" xr:uid="{00000000-0005-0000-0000-00001E760000}"/>
    <cellStyle name="Normal 7 7 2 5 2 2 2" xfId="12242" xr:uid="{00000000-0005-0000-0000-00001F760000}"/>
    <cellStyle name="Normal 7 7 2 5 2 2 2 2" xfId="30998" xr:uid="{00000000-0005-0000-0000-000020760000}"/>
    <cellStyle name="Normal 7 7 2 5 2 2 3" xfId="21040" xr:uid="{00000000-0005-0000-0000-000021760000}"/>
    <cellStyle name="Normal 7 7 2 5 2 3" xfId="7429" xr:uid="{00000000-0005-0000-0000-000022760000}"/>
    <cellStyle name="Normal 7 7 2 5 2 3 2" xfId="12243" xr:uid="{00000000-0005-0000-0000-000023760000}"/>
    <cellStyle name="Normal 7 7 2 5 2 3 2 2" xfId="32322" xr:uid="{00000000-0005-0000-0000-000024760000}"/>
    <cellStyle name="Normal 7 7 2 5 2 3 3" xfId="23337" xr:uid="{00000000-0005-0000-0000-000025760000}"/>
    <cellStyle name="Normal 7 7 2 5 2 4" xfId="12241" xr:uid="{00000000-0005-0000-0000-000026760000}"/>
    <cellStyle name="Normal 7 7 2 5 2 4 2" xfId="29680" xr:uid="{00000000-0005-0000-0000-000027760000}"/>
    <cellStyle name="Normal 7 7 2 5 2 5" xfId="18757" xr:uid="{00000000-0005-0000-0000-000028760000}"/>
    <cellStyle name="Normal 7 7 2 5 3" xfId="3527" xr:uid="{00000000-0005-0000-0000-000029760000}"/>
    <cellStyle name="Normal 7 7 2 5 3 2" xfId="5876" xr:uid="{00000000-0005-0000-0000-00002A760000}"/>
    <cellStyle name="Normal 7 7 2 5 3 2 2" xfId="12245" xr:uid="{00000000-0005-0000-0000-00002B760000}"/>
    <cellStyle name="Normal 7 7 2 5 3 2 2 2" xfId="31437" xr:uid="{00000000-0005-0000-0000-00002C760000}"/>
    <cellStyle name="Normal 7 7 2 5 3 2 3" xfId="21784" xr:uid="{00000000-0005-0000-0000-00002D760000}"/>
    <cellStyle name="Normal 7 7 2 5 3 3" xfId="8173" xr:uid="{00000000-0005-0000-0000-00002E760000}"/>
    <cellStyle name="Normal 7 7 2 5 3 3 2" xfId="12246" xr:uid="{00000000-0005-0000-0000-00002F760000}"/>
    <cellStyle name="Normal 7 7 2 5 3 3 2 2" xfId="32761" xr:uid="{00000000-0005-0000-0000-000030760000}"/>
    <cellStyle name="Normal 7 7 2 5 3 3 3" xfId="24081" xr:uid="{00000000-0005-0000-0000-000031760000}"/>
    <cellStyle name="Normal 7 7 2 5 3 4" xfId="12244" xr:uid="{00000000-0005-0000-0000-000032760000}"/>
    <cellStyle name="Normal 7 7 2 5 3 4 2" xfId="30118" xr:uid="{00000000-0005-0000-0000-000033760000}"/>
    <cellStyle name="Normal 7 7 2 5 3 5" xfId="19501" xr:uid="{00000000-0005-0000-0000-000034760000}"/>
    <cellStyle name="Normal 7 7 2 5 4" xfId="4388" xr:uid="{00000000-0005-0000-0000-000035760000}"/>
    <cellStyle name="Normal 7 7 2 5 4 2" xfId="12247" xr:uid="{00000000-0005-0000-0000-000036760000}"/>
    <cellStyle name="Normal 7 7 2 5 4 2 2" xfId="30562" xr:uid="{00000000-0005-0000-0000-000037760000}"/>
    <cellStyle name="Normal 7 7 2 5 4 3" xfId="20296" xr:uid="{00000000-0005-0000-0000-000038760000}"/>
    <cellStyle name="Normal 7 7 2 5 5" xfId="6685" xr:uid="{00000000-0005-0000-0000-000039760000}"/>
    <cellStyle name="Normal 7 7 2 5 5 2" xfId="12248" xr:uid="{00000000-0005-0000-0000-00003A760000}"/>
    <cellStyle name="Normal 7 7 2 5 5 2 2" xfId="31884" xr:uid="{00000000-0005-0000-0000-00003B760000}"/>
    <cellStyle name="Normal 7 7 2 5 5 3" xfId="22593" xr:uid="{00000000-0005-0000-0000-00003C760000}"/>
    <cellStyle name="Normal 7 7 2 5 6" xfId="12240" xr:uid="{00000000-0005-0000-0000-00003D760000}"/>
    <cellStyle name="Normal 7 7 2 5 6 2" xfId="29244" xr:uid="{00000000-0005-0000-0000-00003E760000}"/>
    <cellStyle name="Normal 7 7 2 5 7" xfId="18013" xr:uid="{00000000-0005-0000-0000-00003F760000}"/>
    <cellStyle name="Normal 7 7 2 6" xfId="2166" xr:uid="{00000000-0005-0000-0000-000040760000}"/>
    <cellStyle name="Normal 7 7 2 6 2" xfId="3020" xr:uid="{00000000-0005-0000-0000-000041760000}"/>
    <cellStyle name="Normal 7 7 2 6 2 2" xfId="5440" xr:uid="{00000000-0005-0000-0000-000042760000}"/>
    <cellStyle name="Normal 7 7 2 6 2 2 2" xfId="12251" xr:uid="{00000000-0005-0000-0000-000043760000}"/>
    <cellStyle name="Normal 7 7 2 6 2 2 2 2" xfId="31189" xr:uid="{00000000-0005-0000-0000-000044760000}"/>
    <cellStyle name="Normal 7 7 2 6 2 2 3" xfId="21348" xr:uid="{00000000-0005-0000-0000-000045760000}"/>
    <cellStyle name="Normal 7 7 2 6 2 3" xfId="7737" xr:uid="{00000000-0005-0000-0000-000046760000}"/>
    <cellStyle name="Normal 7 7 2 6 2 3 2" xfId="12252" xr:uid="{00000000-0005-0000-0000-000047760000}"/>
    <cellStyle name="Normal 7 7 2 6 2 3 2 2" xfId="32513" xr:uid="{00000000-0005-0000-0000-000048760000}"/>
    <cellStyle name="Normal 7 7 2 6 2 3 3" xfId="23645" xr:uid="{00000000-0005-0000-0000-000049760000}"/>
    <cellStyle name="Normal 7 7 2 6 2 4" xfId="12250" xr:uid="{00000000-0005-0000-0000-00004A760000}"/>
    <cellStyle name="Normal 7 7 2 6 2 4 2" xfId="29871" xr:uid="{00000000-0005-0000-0000-00004B760000}"/>
    <cellStyle name="Normal 7 7 2 6 2 5" xfId="19065" xr:uid="{00000000-0005-0000-0000-00004C760000}"/>
    <cellStyle name="Normal 7 7 2 6 3" xfId="3859" xr:uid="{00000000-0005-0000-0000-00004D760000}"/>
    <cellStyle name="Normal 7 7 2 6 3 2" xfId="6184" xr:uid="{00000000-0005-0000-0000-00004E760000}"/>
    <cellStyle name="Normal 7 7 2 6 3 2 2" xfId="12254" xr:uid="{00000000-0005-0000-0000-00004F760000}"/>
    <cellStyle name="Normal 7 7 2 6 3 2 2 2" xfId="31628" xr:uid="{00000000-0005-0000-0000-000050760000}"/>
    <cellStyle name="Normal 7 7 2 6 3 2 3" xfId="22092" xr:uid="{00000000-0005-0000-0000-000051760000}"/>
    <cellStyle name="Normal 7 7 2 6 3 3" xfId="8481" xr:uid="{00000000-0005-0000-0000-000052760000}"/>
    <cellStyle name="Normal 7 7 2 6 3 3 2" xfId="12255" xr:uid="{00000000-0005-0000-0000-000053760000}"/>
    <cellStyle name="Normal 7 7 2 6 3 3 2 2" xfId="32952" xr:uid="{00000000-0005-0000-0000-000054760000}"/>
    <cellStyle name="Normal 7 7 2 6 3 3 3" xfId="24389" xr:uid="{00000000-0005-0000-0000-000055760000}"/>
    <cellStyle name="Normal 7 7 2 6 3 4" xfId="12253" xr:uid="{00000000-0005-0000-0000-000056760000}"/>
    <cellStyle name="Normal 7 7 2 6 3 4 2" xfId="30309" xr:uid="{00000000-0005-0000-0000-000057760000}"/>
    <cellStyle name="Normal 7 7 2 6 3 5" xfId="19809" xr:uid="{00000000-0005-0000-0000-000058760000}"/>
    <cellStyle name="Normal 7 7 2 6 4" xfId="4696" xr:uid="{00000000-0005-0000-0000-000059760000}"/>
    <cellStyle name="Normal 7 7 2 6 4 2" xfId="12256" xr:uid="{00000000-0005-0000-0000-00005A760000}"/>
    <cellStyle name="Normal 7 7 2 6 4 2 2" xfId="30753" xr:uid="{00000000-0005-0000-0000-00005B760000}"/>
    <cellStyle name="Normal 7 7 2 6 4 3" xfId="20604" xr:uid="{00000000-0005-0000-0000-00005C760000}"/>
    <cellStyle name="Normal 7 7 2 6 5" xfId="6993" xr:uid="{00000000-0005-0000-0000-00005D760000}"/>
    <cellStyle name="Normal 7 7 2 6 5 2" xfId="12257" xr:uid="{00000000-0005-0000-0000-00005E760000}"/>
    <cellStyle name="Normal 7 7 2 6 5 2 2" xfId="32075" xr:uid="{00000000-0005-0000-0000-00005F760000}"/>
    <cellStyle name="Normal 7 7 2 6 5 3" xfId="22901" xr:uid="{00000000-0005-0000-0000-000060760000}"/>
    <cellStyle name="Normal 7 7 2 6 6" xfId="12249" xr:uid="{00000000-0005-0000-0000-000061760000}"/>
    <cellStyle name="Normal 7 7 2 6 6 2" xfId="29435" xr:uid="{00000000-0005-0000-0000-000062760000}"/>
    <cellStyle name="Normal 7 7 2 6 7" xfId="18321" xr:uid="{00000000-0005-0000-0000-000063760000}"/>
    <cellStyle name="Normal 7 7 2 7" xfId="2397" xr:uid="{00000000-0005-0000-0000-000064760000}"/>
    <cellStyle name="Normal 7 7 2 7 2" xfId="4824" xr:uid="{00000000-0005-0000-0000-000065760000}"/>
    <cellStyle name="Normal 7 7 2 7 2 2" xfId="12259" xr:uid="{00000000-0005-0000-0000-000066760000}"/>
    <cellStyle name="Normal 7 7 2 7 2 2 2" xfId="30807" xr:uid="{00000000-0005-0000-0000-000067760000}"/>
    <cellStyle name="Normal 7 7 2 7 2 3" xfId="20732" xr:uid="{00000000-0005-0000-0000-000068760000}"/>
    <cellStyle name="Normal 7 7 2 7 3" xfId="7121" xr:uid="{00000000-0005-0000-0000-000069760000}"/>
    <cellStyle name="Normal 7 7 2 7 3 2" xfId="12260" xr:uid="{00000000-0005-0000-0000-00006A760000}"/>
    <cellStyle name="Normal 7 7 2 7 3 2 2" xfId="32131" xr:uid="{00000000-0005-0000-0000-00006B760000}"/>
    <cellStyle name="Normal 7 7 2 7 3 3" xfId="23029" xr:uid="{00000000-0005-0000-0000-00006C760000}"/>
    <cellStyle name="Normal 7 7 2 7 4" xfId="12258" xr:uid="{00000000-0005-0000-0000-00006D760000}"/>
    <cellStyle name="Normal 7 7 2 7 4 2" xfId="29489" xr:uid="{00000000-0005-0000-0000-00006E760000}"/>
    <cellStyle name="Normal 7 7 2 7 5" xfId="18449" xr:uid="{00000000-0005-0000-0000-00006F760000}"/>
    <cellStyle name="Normal 7 7 2 8" xfId="3187" xr:uid="{00000000-0005-0000-0000-000070760000}"/>
    <cellStyle name="Normal 7 7 2 8 2" xfId="5568" xr:uid="{00000000-0005-0000-0000-000071760000}"/>
    <cellStyle name="Normal 7 7 2 8 2 2" xfId="12262" xr:uid="{00000000-0005-0000-0000-000072760000}"/>
    <cellStyle name="Normal 7 7 2 8 2 2 2" xfId="31245" xr:uid="{00000000-0005-0000-0000-000073760000}"/>
    <cellStyle name="Normal 7 7 2 8 2 3" xfId="21476" xr:uid="{00000000-0005-0000-0000-000074760000}"/>
    <cellStyle name="Normal 7 7 2 8 3" xfId="7865" xr:uid="{00000000-0005-0000-0000-000075760000}"/>
    <cellStyle name="Normal 7 7 2 8 3 2" xfId="12263" xr:uid="{00000000-0005-0000-0000-000076760000}"/>
    <cellStyle name="Normal 7 7 2 8 3 2 2" xfId="32569" xr:uid="{00000000-0005-0000-0000-000077760000}"/>
    <cellStyle name="Normal 7 7 2 8 3 3" xfId="23773" xr:uid="{00000000-0005-0000-0000-000078760000}"/>
    <cellStyle name="Normal 7 7 2 8 4" xfId="12261" xr:uid="{00000000-0005-0000-0000-000079760000}"/>
    <cellStyle name="Normal 7 7 2 8 4 2" xfId="29927" xr:uid="{00000000-0005-0000-0000-00007A760000}"/>
    <cellStyle name="Normal 7 7 2 8 5" xfId="19193" xr:uid="{00000000-0005-0000-0000-00007B760000}"/>
    <cellStyle name="Normal 7 7 2 9" xfId="4080" xr:uid="{00000000-0005-0000-0000-00007C760000}"/>
    <cellStyle name="Normal 7 7 2 9 2" xfId="12264" xr:uid="{00000000-0005-0000-0000-00007D760000}"/>
    <cellStyle name="Normal 7 7 2 9 2 2" xfId="30370" xr:uid="{00000000-0005-0000-0000-00007E760000}"/>
    <cellStyle name="Normal 7 7 2 9 3" xfId="19988" xr:uid="{00000000-0005-0000-0000-00007F760000}"/>
    <cellStyle name="Normal 7 7 3" xfId="1360" xr:uid="{00000000-0005-0000-0000-000080760000}"/>
    <cellStyle name="Normal 7 7 3 10" xfId="12265" xr:uid="{00000000-0005-0000-0000-000081760000}"/>
    <cellStyle name="Normal 7 7 3 10 2" xfId="29055" xr:uid="{00000000-0005-0000-0000-000082760000}"/>
    <cellStyle name="Normal 7 7 3 11" xfId="17707" xr:uid="{00000000-0005-0000-0000-000083760000}"/>
    <cellStyle name="Normal 7 7 3 2" xfId="1488" xr:uid="{00000000-0005-0000-0000-000084760000}"/>
    <cellStyle name="Normal 7 7 3 2 2" xfId="1735" xr:uid="{00000000-0005-0000-0000-000085760000}"/>
    <cellStyle name="Normal 7 7 3 2 2 2" xfId="2047" xr:uid="{00000000-0005-0000-0000-000086760000}"/>
    <cellStyle name="Normal 7 7 3 2 2 2 2" xfId="2925" xr:uid="{00000000-0005-0000-0000-000087760000}"/>
    <cellStyle name="Normal 7 7 3 2 2 2 2 2" xfId="5345" xr:uid="{00000000-0005-0000-0000-000088760000}"/>
    <cellStyle name="Normal 7 7 3 2 2 2 2 2 2" xfId="12270" xr:uid="{00000000-0005-0000-0000-000089760000}"/>
    <cellStyle name="Normal 7 7 3 2 2 2 2 2 2 2" xfId="31127" xr:uid="{00000000-0005-0000-0000-00008A760000}"/>
    <cellStyle name="Normal 7 7 3 2 2 2 2 2 3" xfId="21253" xr:uid="{00000000-0005-0000-0000-00008B760000}"/>
    <cellStyle name="Normal 7 7 3 2 2 2 2 3" xfId="7642" xr:uid="{00000000-0005-0000-0000-00008C760000}"/>
    <cellStyle name="Normal 7 7 3 2 2 2 2 3 2" xfId="12271" xr:uid="{00000000-0005-0000-0000-00008D760000}"/>
    <cellStyle name="Normal 7 7 3 2 2 2 2 3 2 2" xfId="32451" xr:uid="{00000000-0005-0000-0000-00008E760000}"/>
    <cellStyle name="Normal 7 7 3 2 2 2 2 3 3" xfId="23550" xr:uid="{00000000-0005-0000-0000-00008F760000}"/>
    <cellStyle name="Normal 7 7 3 2 2 2 2 4" xfId="12269" xr:uid="{00000000-0005-0000-0000-000090760000}"/>
    <cellStyle name="Normal 7 7 3 2 2 2 2 4 2" xfId="29809" xr:uid="{00000000-0005-0000-0000-000091760000}"/>
    <cellStyle name="Normal 7 7 3 2 2 2 2 5" xfId="18970" xr:uid="{00000000-0005-0000-0000-000092760000}"/>
    <cellStyle name="Normal 7 7 3 2 2 2 3" xfId="3740" xr:uid="{00000000-0005-0000-0000-000093760000}"/>
    <cellStyle name="Normal 7 7 3 2 2 2 3 2" xfId="6089" xr:uid="{00000000-0005-0000-0000-000094760000}"/>
    <cellStyle name="Normal 7 7 3 2 2 2 3 2 2" xfId="12273" xr:uid="{00000000-0005-0000-0000-000095760000}"/>
    <cellStyle name="Normal 7 7 3 2 2 2 3 2 2 2" xfId="31566" xr:uid="{00000000-0005-0000-0000-000096760000}"/>
    <cellStyle name="Normal 7 7 3 2 2 2 3 2 3" xfId="21997" xr:uid="{00000000-0005-0000-0000-000097760000}"/>
    <cellStyle name="Normal 7 7 3 2 2 2 3 3" xfId="8386" xr:uid="{00000000-0005-0000-0000-000098760000}"/>
    <cellStyle name="Normal 7 7 3 2 2 2 3 3 2" xfId="12274" xr:uid="{00000000-0005-0000-0000-000099760000}"/>
    <cellStyle name="Normal 7 7 3 2 2 2 3 3 2 2" xfId="32890" xr:uid="{00000000-0005-0000-0000-00009A760000}"/>
    <cellStyle name="Normal 7 7 3 2 2 2 3 3 3" xfId="24294" xr:uid="{00000000-0005-0000-0000-00009B760000}"/>
    <cellStyle name="Normal 7 7 3 2 2 2 3 4" xfId="12272" xr:uid="{00000000-0005-0000-0000-00009C760000}"/>
    <cellStyle name="Normal 7 7 3 2 2 2 3 4 2" xfId="30247" xr:uid="{00000000-0005-0000-0000-00009D760000}"/>
    <cellStyle name="Normal 7 7 3 2 2 2 3 5" xfId="19714" xr:uid="{00000000-0005-0000-0000-00009E760000}"/>
    <cellStyle name="Normal 7 7 3 2 2 2 4" xfId="4601" xr:uid="{00000000-0005-0000-0000-00009F760000}"/>
    <cellStyle name="Normal 7 7 3 2 2 2 4 2" xfId="12275" xr:uid="{00000000-0005-0000-0000-0000A0760000}"/>
    <cellStyle name="Normal 7 7 3 2 2 2 4 2 2" xfId="30691" xr:uid="{00000000-0005-0000-0000-0000A1760000}"/>
    <cellStyle name="Normal 7 7 3 2 2 2 4 3" xfId="20509" xr:uid="{00000000-0005-0000-0000-0000A2760000}"/>
    <cellStyle name="Normal 7 7 3 2 2 2 5" xfId="6898" xr:uid="{00000000-0005-0000-0000-0000A3760000}"/>
    <cellStyle name="Normal 7 7 3 2 2 2 5 2" xfId="12276" xr:uid="{00000000-0005-0000-0000-0000A4760000}"/>
    <cellStyle name="Normal 7 7 3 2 2 2 5 2 2" xfId="32013" xr:uid="{00000000-0005-0000-0000-0000A5760000}"/>
    <cellStyle name="Normal 7 7 3 2 2 2 5 3" xfId="22806" xr:uid="{00000000-0005-0000-0000-0000A6760000}"/>
    <cellStyle name="Normal 7 7 3 2 2 2 6" xfId="12268" xr:uid="{00000000-0005-0000-0000-0000A7760000}"/>
    <cellStyle name="Normal 7 7 3 2 2 2 6 2" xfId="29373" xr:uid="{00000000-0005-0000-0000-0000A8760000}"/>
    <cellStyle name="Normal 7 7 3 2 2 2 7" xfId="18226" xr:uid="{00000000-0005-0000-0000-0000A9760000}"/>
    <cellStyle name="Normal 7 7 3 2 2 3" xfId="2617" xr:uid="{00000000-0005-0000-0000-0000AA760000}"/>
    <cellStyle name="Normal 7 7 3 2 2 3 2" xfId="5037" xr:uid="{00000000-0005-0000-0000-0000AB760000}"/>
    <cellStyle name="Normal 7 7 3 2 2 3 2 2" xfId="12278" xr:uid="{00000000-0005-0000-0000-0000AC760000}"/>
    <cellStyle name="Normal 7 7 3 2 2 3 2 2 2" xfId="30936" xr:uid="{00000000-0005-0000-0000-0000AD760000}"/>
    <cellStyle name="Normal 7 7 3 2 2 3 2 3" xfId="20945" xr:uid="{00000000-0005-0000-0000-0000AE760000}"/>
    <cellStyle name="Normal 7 7 3 2 2 3 3" xfId="7334" xr:uid="{00000000-0005-0000-0000-0000AF760000}"/>
    <cellStyle name="Normal 7 7 3 2 2 3 3 2" xfId="12279" xr:uid="{00000000-0005-0000-0000-0000B0760000}"/>
    <cellStyle name="Normal 7 7 3 2 2 3 3 2 2" xfId="32260" xr:uid="{00000000-0005-0000-0000-0000B1760000}"/>
    <cellStyle name="Normal 7 7 3 2 2 3 3 3" xfId="23242" xr:uid="{00000000-0005-0000-0000-0000B2760000}"/>
    <cellStyle name="Normal 7 7 3 2 2 3 4" xfId="12277" xr:uid="{00000000-0005-0000-0000-0000B3760000}"/>
    <cellStyle name="Normal 7 7 3 2 2 3 4 2" xfId="29618" xr:uid="{00000000-0005-0000-0000-0000B4760000}"/>
    <cellStyle name="Normal 7 7 3 2 2 3 5" xfId="18662" xr:uid="{00000000-0005-0000-0000-0000B5760000}"/>
    <cellStyle name="Normal 7 7 3 2 2 4" xfId="3432" xr:uid="{00000000-0005-0000-0000-0000B6760000}"/>
    <cellStyle name="Normal 7 7 3 2 2 4 2" xfId="5781" xr:uid="{00000000-0005-0000-0000-0000B7760000}"/>
    <cellStyle name="Normal 7 7 3 2 2 4 2 2" xfId="12281" xr:uid="{00000000-0005-0000-0000-0000B8760000}"/>
    <cellStyle name="Normal 7 7 3 2 2 4 2 2 2" xfId="31375" xr:uid="{00000000-0005-0000-0000-0000B9760000}"/>
    <cellStyle name="Normal 7 7 3 2 2 4 2 3" xfId="21689" xr:uid="{00000000-0005-0000-0000-0000BA760000}"/>
    <cellStyle name="Normal 7 7 3 2 2 4 3" xfId="8078" xr:uid="{00000000-0005-0000-0000-0000BB760000}"/>
    <cellStyle name="Normal 7 7 3 2 2 4 3 2" xfId="12282" xr:uid="{00000000-0005-0000-0000-0000BC760000}"/>
    <cellStyle name="Normal 7 7 3 2 2 4 3 2 2" xfId="32699" xr:uid="{00000000-0005-0000-0000-0000BD760000}"/>
    <cellStyle name="Normal 7 7 3 2 2 4 3 3" xfId="23986" xr:uid="{00000000-0005-0000-0000-0000BE760000}"/>
    <cellStyle name="Normal 7 7 3 2 2 4 4" xfId="12280" xr:uid="{00000000-0005-0000-0000-0000BF760000}"/>
    <cellStyle name="Normal 7 7 3 2 2 4 4 2" xfId="30056" xr:uid="{00000000-0005-0000-0000-0000C0760000}"/>
    <cellStyle name="Normal 7 7 3 2 2 4 5" xfId="19406" xr:uid="{00000000-0005-0000-0000-0000C1760000}"/>
    <cellStyle name="Normal 7 7 3 2 2 5" xfId="4293" xr:uid="{00000000-0005-0000-0000-0000C2760000}"/>
    <cellStyle name="Normal 7 7 3 2 2 5 2" xfId="12283" xr:uid="{00000000-0005-0000-0000-0000C3760000}"/>
    <cellStyle name="Normal 7 7 3 2 2 5 2 2" xfId="30500" xr:uid="{00000000-0005-0000-0000-0000C4760000}"/>
    <cellStyle name="Normal 7 7 3 2 2 5 3" xfId="20201" xr:uid="{00000000-0005-0000-0000-0000C5760000}"/>
    <cellStyle name="Normal 7 7 3 2 2 6" xfId="6590" xr:uid="{00000000-0005-0000-0000-0000C6760000}"/>
    <cellStyle name="Normal 7 7 3 2 2 6 2" xfId="12284" xr:uid="{00000000-0005-0000-0000-0000C7760000}"/>
    <cellStyle name="Normal 7 7 3 2 2 6 2 2" xfId="31822" xr:uid="{00000000-0005-0000-0000-0000C8760000}"/>
    <cellStyle name="Normal 7 7 3 2 2 6 3" xfId="22498" xr:uid="{00000000-0005-0000-0000-0000C9760000}"/>
    <cellStyle name="Normal 7 7 3 2 2 7" xfId="12267" xr:uid="{00000000-0005-0000-0000-0000CA760000}"/>
    <cellStyle name="Normal 7 7 3 2 2 7 2" xfId="29182" xr:uid="{00000000-0005-0000-0000-0000CB760000}"/>
    <cellStyle name="Normal 7 7 3 2 2 8" xfId="17918" xr:uid="{00000000-0005-0000-0000-0000CC760000}"/>
    <cellStyle name="Normal 7 7 3 2 3" xfId="1893" xr:uid="{00000000-0005-0000-0000-0000CD760000}"/>
    <cellStyle name="Normal 7 7 3 2 3 2" xfId="2771" xr:uid="{00000000-0005-0000-0000-0000CE760000}"/>
    <cellStyle name="Normal 7 7 3 2 3 2 2" xfId="5191" xr:uid="{00000000-0005-0000-0000-0000CF760000}"/>
    <cellStyle name="Normal 7 7 3 2 3 2 2 2" xfId="12287" xr:uid="{00000000-0005-0000-0000-0000D0760000}"/>
    <cellStyle name="Normal 7 7 3 2 3 2 2 2 2" xfId="31032" xr:uid="{00000000-0005-0000-0000-0000D1760000}"/>
    <cellStyle name="Normal 7 7 3 2 3 2 2 3" xfId="21099" xr:uid="{00000000-0005-0000-0000-0000D2760000}"/>
    <cellStyle name="Normal 7 7 3 2 3 2 3" xfId="7488" xr:uid="{00000000-0005-0000-0000-0000D3760000}"/>
    <cellStyle name="Normal 7 7 3 2 3 2 3 2" xfId="12288" xr:uid="{00000000-0005-0000-0000-0000D4760000}"/>
    <cellStyle name="Normal 7 7 3 2 3 2 3 2 2" xfId="32356" xr:uid="{00000000-0005-0000-0000-0000D5760000}"/>
    <cellStyle name="Normal 7 7 3 2 3 2 3 3" xfId="23396" xr:uid="{00000000-0005-0000-0000-0000D6760000}"/>
    <cellStyle name="Normal 7 7 3 2 3 2 4" xfId="12286" xr:uid="{00000000-0005-0000-0000-0000D7760000}"/>
    <cellStyle name="Normal 7 7 3 2 3 2 4 2" xfId="29714" xr:uid="{00000000-0005-0000-0000-0000D8760000}"/>
    <cellStyle name="Normal 7 7 3 2 3 2 5" xfId="18816" xr:uid="{00000000-0005-0000-0000-0000D9760000}"/>
    <cellStyle name="Normal 7 7 3 2 3 3" xfId="3586" xr:uid="{00000000-0005-0000-0000-0000DA760000}"/>
    <cellStyle name="Normal 7 7 3 2 3 3 2" xfId="5935" xr:uid="{00000000-0005-0000-0000-0000DB760000}"/>
    <cellStyle name="Normal 7 7 3 2 3 3 2 2" xfId="12290" xr:uid="{00000000-0005-0000-0000-0000DC760000}"/>
    <cellStyle name="Normal 7 7 3 2 3 3 2 2 2" xfId="31471" xr:uid="{00000000-0005-0000-0000-0000DD760000}"/>
    <cellStyle name="Normal 7 7 3 2 3 3 2 3" xfId="21843" xr:uid="{00000000-0005-0000-0000-0000DE760000}"/>
    <cellStyle name="Normal 7 7 3 2 3 3 3" xfId="8232" xr:uid="{00000000-0005-0000-0000-0000DF760000}"/>
    <cellStyle name="Normal 7 7 3 2 3 3 3 2" xfId="12291" xr:uid="{00000000-0005-0000-0000-0000E0760000}"/>
    <cellStyle name="Normal 7 7 3 2 3 3 3 2 2" xfId="32795" xr:uid="{00000000-0005-0000-0000-0000E1760000}"/>
    <cellStyle name="Normal 7 7 3 2 3 3 3 3" xfId="24140" xr:uid="{00000000-0005-0000-0000-0000E2760000}"/>
    <cellStyle name="Normal 7 7 3 2 3 3 4" xfId="12289" xr:uid="{00000000-0005-0000-0000-0000E3760000}"/>
    <cellStyle name="Normal 7 7 3 2 3 3 4 2" xfId="30152" xr:uid="{00000000-0005-0000-0000-0000E4760000}"/>
    <cellStyle name="Normal 7 7 3 2 3 3 5" xfId="19560" xr:uid="{00000000-0005-0000-0000-0000E5760000}"/>
    <cellStyle name="Normal 7 7 3 2 3 4" xfId="4447" xr:uid="{00000000-0005-0000-0000-0000E6760000}"/>
    <cellStyle name="Normal 7 7 3 2 3 4 2" xfId="12292" xr:uid="{00000000-0005-0000-0000-0000E7760000}"/>
    <cellStyle name="Normal 7 7 3 2 3 4 2 2" xfId="30596" xr:uid="{00000000-0005-0000-0000-0000E8760000}"/>
    <cellStyle name="Normal 7 7 3 2 3 4 3" xfId="20355" xr:uid="{00000000-0005-0000-0000-0000E9760000}"/>
    <cellStyle name="Normal 7 7 3 2 3 5" xfId="6744" xr:uid="{00000000-0005-0000-0000-0000EA760000}"/>
    <cellStyle name="Normal 7 7 3 2 3 5 2" xfId="12293" xr:uid="{00000000-0005-0000-0000-0000EB760000}"/>
    <cellStyle name="Normal 7 7 3 2 3 5 2 2" xfId="31918" xr:uid="{00000000-0005-0000-0000-0000EC760000}"/>
    <cellStyle name="Normal 7 7 3 2 3 5 3" xfId="22652" xr:uid="{00000000-0005-0000-0000-0000ED760000}"/>
    <cellStyle name="Normal 7 7 3 2 3 6" xfId="12285" xr:uid="{00000000-0005-0000-0000-0000EE760000}"/>
    <cellStyle name="Normal 7 7 3 2 3 6 2" xfId="29278" xr:uid="{00000000-0005-0000-0000-0000EF760000}"/>
    <cellStyle name="Normal 7 7 3 2 3 7" xfId="18072" xr:uid="{00000000-0005-0000-0000-0000F0760000}"/>
    <cellStyle name="Normal 7 7 3 2 4" xfId="2463" xr:uid="{00000000-0005-0000-0000-0000F1760000}"/>
    <cellStyle name="Normal 7 7 3 2 4 2" xfId="4883" xr:uid="{00000000-0005-0000-0000-0000F2760000}"/>
    <cellStyle name="Normal 7 7 3 2 4 2 2" xfId="12295" xr:uid="{00000000-0005-0000-0000-0000F3760000}"/>
    <cellStyle name="Normal 7 7 3 2 4 2 2 2" xfId="30841" xr:uid="{00000000-0005-0000-0000-0000F4760000}"/>
    <cellStyle name="Normal 7 7 3 2 4 2 3" xfId="20791" xr:uid="{00000000-0005-0000-0000-0000F5760000}"/>
    <cellStyle name="Normal 7 7 3 2 4 3" xfId="7180" xr:uid="{00000000-0005-0000-0000-0000F6760000}"/>
    <cellStyle name="Normal 7 7 3 2 4 3 2" xfId="12296" xr:uid="{00000000-0005-0000-0000-0000F7760000}"/>
    <cellStyle name="Normal 7 7 3 2 4 3 2 2" xfId="32165" xr:uid="{00000000-0005-0000-0000-0000F8760000}"/>
    <cellStyle name="Normal 7 7 3 2 4 3 3" xfId="23088" xr:uid="{00000000-0005-0000-0000-0000F9760000}"/>
    <cellStyle name="Normal 7 7 3 2 4 4" xfId="12294" xr:uid="{00000000-0005-0000-0000-0000FA760000}"/>
    <cellStyle name="Normal 7 7 3 2 4 4 2" xfId="29523" xr:uid="{00000000-0005-0000-0000-0000FB760000}"/>
    <cellStyle name="Normal 7 7 3 2 4 5" xfId="18508" xr:uid="{00000000-0005-0000-0000-0000FC760000}"/>
    <cellStyle name="Normal 7 7 3 2 5" xfId="3278" xr:uid="{00000000-0005-0000-0000-0000FD760000}"/>
    <cellStyle name="Normal 7 7 3 2 5 2" xfId="5627" xr:uid="{00000000-0005-0000-0000-0000FE760000}"/>
    <cellStyle name="Normal 7 7 3 2 5 2 2" xfId="12298" xr:uid="{00000000-0005-0000-0000-0000FF760000}"/>
    <cellStyle name="Normal 7 7 3 2 5 2 2 2" xfId="31279" xr:uid="{00000000-0005-0000-0000-000000770000}"/>
    <cellStyle name="Normal 7 7 3 2 5 2 3" xfId="21535" xr:uid="{00000000-0005-0000-0000-000001770000}"/>
    <cellStyle name="Normal 7 7 3 2 5 3" xfId="7924" xr:uid="{00000000-0005-0000-0000-000002770000}"/>
    <cellStyle name="Normal 7 7 3 2 5 3 2" xfId="12299" xr:uid="{00000000-0005-0000-0000-000003770000}"/>
    <cellStyle name="Normal 7 7 3 2 5 3 2 2" xfId="32603" xr:uid="{00000000-0005-0000-0000-000004770000}"/>
    <cellStyle name="Normal 7 7 3 2 5 3 3" xfId="23832" xr:uid="{00000000-0005-0000-0000-000005770000}"/>
    <cellStyle name="Normal 7 7 3 2 5 4" xfId="12297" xr:uid="{00000000-0005-0000-0000-000006770000}"/>
    <cellStyle name="Normal 7 7 3 2 5 4 2" xfId="29961" xr:uid="{00000000-0005-0000-0000-000007770000}"/>
    <cellStyle name="Normal 7 7 3 2 5 5" xfId="19252" xr:uid="{00000000-0005-0000-0000-000008770000}"/>
    <cellStyle name="Normal 7 7 3 2 6" xfId="4139" xr:uid="{00000000-0005-0000-0000-000009770000}"/>
    <cellStyle name="Normal 7 7 3 2 6 2" xfId="12300" xr:uid="{00000000-0005-0000-0000-00000A770000}"/>
    <cellStyle name="Normal 7 7 3 2 6 2 2" xfId="30404" xr:uid="{00000000-0005-0000-0000-00000B770000}"/>
    <cellStyle name="Normal 7 7 3 2 6 3" xfId="20047" xr:uid="{00000000-0005-0000-0000-00000C770000}"/>
    <cellStyle name="Normal 7 7 3 2 7" xfId="6436" xr:uid="{00000000-0005-0000-0000-00000D770000}"/>
    <cellStyle name="Normal 7 7 3 2 7 2" xfId="12301" xr:uid="{00000000-0005-0000-0000-00000E770000}"/>
    <cellStyle name="Normal 7 7 3 2 7 2 2" xfId="31726" xr:uid="{00000000-0005-0000-0000-00000F770000}"/>
    <cellStyle name="Normal 7 7 3 2 7 3" xfId="22344" xr:uid="{00000000-0005-0000-0000-000010770000}"/>
    <cellStyle name="Normal 7 7 3 2 8" xfId="12266" xr:uid="{00000000-0005-0000-0000-000011770000}"/>
    <cellStyle name="Normal 7 7 3 2 8 2" xfId="29087" xr:uid="{00000000-0005-0000-0000-000012770000}"/>
    <cellStyle name="Normal 7 7 3 2 9" xfId="17764" xr:uid="{00000000-0005-0000-0000-000013770000}"/>
    <cellStyle name="Normal 7 7 3 3" xfId="1660" xr:uid="{00000000-0005-0000-0000-000014770000}"/>
    <cellStyle name="Normal 7 7 3 3 2" xfId="1990" xr:uid="{00000000-0005-0000-0000-000015770000}"/>
    <cellStyle name="Normal 7 7 3 3 2 2" xfId="2868" xr:uid="{00000000-0005-0000-0000-000016770000}"/>
    <cellStyle name="Normal 7 7 3 3 2 2 2" xfId="5288" xr:uid="{00000000-0005-0000-0000-000017770000}"/>
    <cellStyle name="Normal 7 7 3 3 2 2 2 2" xfId="12305" xr:uid="{00000000-0005-0000-0000-000018770000}"/>
    <cellStyle name="Normal 7 7 3 3 2 2 2 2 2" xfId="31096" xr:uid="{00000000-0005-0000-0000-000019770000}"/>
    <cellStyle name="Normal 7 7 3 3 2 2 2 3" xfId="21196" xr:uid="{00000000-0005-0000-0000-00001A770000}"/>
    <cellStyle name="Normal 7 7 3 3 2 2 3" xfId="7585" xr:uid="{00000000-0005-0000-0000-00001B770000}"/>
    <cellStyle name="Normal 7 7 3 3 2 2 3 2" xfId="12306" xr:uid="{00000000-0005-0000-0000-00001C770000}"/>
    <cellStyle name="Normal 7 7 3 3 2 2 3 2 2" xfId="32420" xr:uid="{00000000-0005-0000-0000-00001D770000}"/>
    <cellStyle name="Normal 7 7 3 3 2 2 3 3" xfId="23493" xr:uid="{00000000-0005-0000-0000-00001E770000}"/>
    <cellStyle name="Normal 7 7 3 3 2 2 4" xfId="12304" xr:uid="{00000000-0005-0000-0000-00001F770000}"/>
    <cellStyle name="Normal 7 7 3 3 2 2 4 2" xfId="29778" xr:uid="{00000000-0005-0000-0000-000020770000}"/>
    <cellStyle name="Normal 7 7 3 3 2 2 5" xfId="18913" xr:uid="{00000000-0005-0000-0000-000021770000}"/>
    <cellStyle name="Normal 7 7 3 3 2 3" xfId="3683" xr:uid="{00000000-0005-0000-0000-000022770000}"/>
    <cellStyle name="Normal 7 7 3 3 2 3 2" xfId="6032" xr:uid="{00000000-0005-0000-0000-000023770000}"/>
    <cellStyle name="Normal 7 7 3 3 2 3 2 2" xfId="12308" xr:uid="{00000000-0005-0000-0000-000024770000}"/>
    <cellStyle name="Normal 7 7 3 3 2 3 2 2 2" xfId="31535" xr:uid="{00000000-0005-0000-0000-000025770000}"/>
    <cellStyle name="Normal 7 7 3 3 2 3 2 3" xfId="21940" xr:uid="{00000000-0005-0000-0000-000026770000}"/>
    <cellStyle name="Normal 7 7 3 3 2 3 3" xfId="8329" xr:uid="{00000000-0005-0000-0000-000027770000}"/>
    <cellStyle name="Normal 7 7 3 3 2 3 3 2" xfId="12309" xr:uid="{00000000-0005-0000-0000-000028770000}"/>
    <cellStyle name="Normal 7 7 3 3 2 3 3 2 2" xfId="32859" xr:uid="{00000000-0005-0000-0000-000029770000}"/>
    <cellStyle name="Normal 7 7 3 3 2 3 3 3" xfId="24237" xr:uid="{00000000-0005-0000-0000-00002A770000}"/>
    <cellStyle name="Normal 7 7 3 3 2 3 4" xfId="12307" xr:uid="{00000000-0005-0000-0000-00002B770000}"/>
    <cellStyle name="Normal 7 7 3 3 2 3 4 2" xfId="30216" xr:uid="{00000000-0005-0000-0000-00002C770000}"/>
    <cellStyle name="Normal 7 7 3 3 2 3 5" xfId="19657" xr:uid="{00000000-0005-0000-0000-00002D770000}"/>
    <cellStyle name="Normal 7 7 3 3 2 4" xfId="4544" xr:uid="{00000000-0005-0000-0000-00002E770000}"/>
    <cellStyle name="Normal 7 7 3 3 2 4 2" xfId="12310" xr:uid="{00000000-0005-0000-0000-00002F770000}"/>
    <cellStyle name="Normal 7 7 3 3 2 4 2 2" xfId="30660" xr:uid="{00000000-0005-0000-0000-000030770000}"/>
    <cellStyle name="Normal 7 7 3 3 2 4 3" xfId="20452" xr:uid="{00000000-0005-0000-0000-000031770000}"/>
    <cellStyle name="Normal 7 7 3 3 2 5" xfId="6841" xr:uid="{00000000-0005-0000-0000-000032770000}"/>
    <cellStyle name="Normal 7 7 3 3 2 5 2" xfId="12311" xr:uid="{00000000-0005-0000-0000-000033770000}"/>
    <cellStyle name="Normal 7 7 3 3 2 5 2 2" xfId="31982" xr:uid="{00000000-0005-0000-0000-000034770000}"/>
    <cellStyle name="Normal 7 7 3 3 2 5 3" xfId="22749" xr:uid="{00000000-0005-0000-0000-000035770000}"/>
    <cellStyle name="Normal 7 7 3 3 2 6" xfId="12303" xr:uid="{00000000-0005-0000-0000-000036770000}"/>
    <cellStyle name="Normal 7 7 3 3 2 6 2" xfId="29342" xr:uid="{00000000-0005-0000-0000-000037770000}"/>
    <cellStyle name="Normal 7 7 3 3 2 7" xfId="18169" xr:uid="{00000000-0005-0000-0000-000038770000}"/>
    <cellStyle name="Normal 7 7 3 3 3" xfId="2560" xr:uid="{00000000-0005-0000-0000-000039770000}"/>
    <cellStyle name="Normal 7 7 3 3 3 2" xfId="4980" xr:uid="{00000000-0005-0000-0000-00003A770000}"/>
    <cellStyle name="Normal 7 7 3 3 3 2 2" xfId="12313" xr:uid="{00000000-0005-0000-0000-00003B770000}"/>
    <cellStyle name="Normal 7 7 3 3 3 2 2 2" xfId="30905" xr:uid="{00000000-0005-0000-0000-00003C770000}"/>
    <cellStyle name="Normal 7 7 3 3 3 2 3" xfId="20888" xr:uid="{00000000-0005-0000-0000-00003D770000}"/>
    <cellStyle name="Normal 7 7 3 3 3 3" xfId="7277" xr:uid="{00000000-0005-0000-0000-00003E770000}"/>
    <cellStyle name="Normal 7 7 3 3 3 3 2" xfId="12314" xr:uid="{00000000-0005-0000-0000-00003F770000}"/>
    <cellStyle name="Normal 7 7 3 3 3 3 2 2" xfId="32229" xr:uid="{00000000-0005-0000-0000-000040770000}"/>
    <cellStyle name="Normal 7 7 3 3 3 3 3" xfId="23185" xr:uid="{00000000-0005-0000-0000-000041770000}"/>
    <cellStyle name="Normal 7 7 3 3 3 4" xfId="12312" xr:uid="{00000000-0005-0000-0000-000042770000}"/>
    <cellStyle name="Normal 7 7 3 3 3 4 2" xfId="29587" xr:uid="{00000000-0005-0000-0000-000043770000}"/>
    <cellStyle name="Normal 7 7 3 3 3 5" xfId="18605" xr:uid="{00000000-0005-0000-0000-000044770000}"/>
    <cellStyle name="Normal 7 7 3 3 4" xfId="3375" xr:uid="{00000000-0005-0000-0000-000045770000}"/>
    <cellStyle name="Normal 7 7 3 3 4 2" xfId="5724" xr:uid="{00000000-0005-0000-0000-000046770000}"/>
    <cellStyle name="Normal 7 7 3 3 4 2 2" xfId="12316" xr:uid="{00000000-0005-0000-0000-000047770000}"/>
    <cellStyle name="Normal 7 7 3 3 4 2 2 2" xfId="31343" xr:uid="{00000000-0005-0000-0000-000048770000}"/>
    <cellStyle name="Normal 7 7 3 3 4 2 3" xfId="21632" xr:uid="{00000000-0005-0000-0000-000049770000}"/>
    <cellStyle name="Normal 7 7 3 3 4 3" xfId="8021" xr:uid="{00000000-0005-0000-0000-00004A770000}"/>
    <cellStyle name="Normal 7 7 3 3 4 3 2" xfId="12317" xr:uid="{00000000-0005-0000-0000-00004B770000}"/>
    <cellStyle name="Normal 7 7 3 3 4 3 2 2" xfId="32667" xr:uid="{00000000-0005-0000-0000-00004C770000}"/>
    <cellStyle name="Normal 7 7 3 3 4 3 3" xfId="23929" xr:uid="{00000000-0005-0000-0000-00004D770000}"/>
    <cellStyle name="Normal 7 7 3 3 4 4" xfId="12315" xr:uid="{00000000-0005-0000-0000-00004E770000}"/>
    <cellStyle name="Normal 7 7 3 3 4 4 2" xfId="30025" xr:uid="{00000000-0005-0000-0000-00004F770000}"/>
    <cellStyle name="Normal 7 7 3 3 4 5" xfId="19349" xr:uid="{00000000-0005-0000-0000-000050770000}"/>
    <cellStyle name="Normal 7 7 3 3 5" xfId="4236" xr:uid="{00000000-0005-0000-0000-000051770000}"/>
    <cellStyle name="Normal 7 7 3 3 5 2" xfId="12318" xr:uid="{00000000-0005-0000-0000-000052770000}"/>
    <cellStyle name="Normal 7 7 3 3 5 2 2" xfId="30468" xr:uid="{00000000-0005-0000-0000-000053770000}"/>
    <cellStyle name="Normal 7 7 3 3 5 3" xfId="20144" xr:uid="{00000000-0005-0000-0000-000054770000}"/>
    <cellStyle name="Normal 7 7 3 3 6" xfId="6533" xr:uid="{00000000-0005-0000-0000-000055770000}"/>
    <cellStyle name="Normal 7 7 3 3 6 2" xfId="12319" xr:uid="{00000000-0005-0000-0000-000056770000}"/>
    <cellStyle name="Normal 7 7 3 3 6 2 2" xfId="31790" xr:uid="{00000000-0005-0000-0000-000057770000}"/>
    <cellStyle name="Normal 7 7 3 3 6 3" xfId="22441" xr:uid="{00000000-0005-0000-0000-000058770000}"/>
    <cellStyle name="Normal 7 7 3 3 7" xfId="12302" xr:uid="{00000000-0005-0000-0000-000059770000}"/>
    <cellStyle name="Normal 7 7 3 3 7 2" xfId="29151" xr:uid="{00000000-0005-0000-0000-00005A770000}"/>
    <cellStyle name="Normal 7 7 3 3 8" xfId="17861" xr:uid="{00000000-0005-0000-0000-00005B770000}"/>
    <cellStyle name="Normal 7 7 3 4" xfId="1836" xr:uid="{00000000-0005-0000-0000-00005C770000}"/>
    <cellStyle name="Normal 7 7 3 4 2" xfId="2714" xr:uid="{00000000-0005-0000-0000-00005D770000}"/>
    <cellStyle name="Normal 7 7 3 4 2 2" xfId="5134" xr:uid="{00000000-0005-0000-0000-00005E770000}"/>
    <cellStyle name="Normal 7 7 3 4 2 2 2" xfId="12322" xr:uid="{00000000-0005-0000-0000-00005F770000}"/>
    <cellStyle name="Normal 7 7 3 4 2 2 2 2" xfId="31000" xr:uid="{00000000-0005-0000-0000-000060770000}"/>
    <cellStyle name="Normal 7 7 3 4 2 2 3" xfId="21042" xr:uid="{00000000-0005-0000-0000-000061770000}"/>
    <cellStyle name="Normal 7 7 3 4 2 3" xfId="7431" xr:uid="{00000000-0005-0000-0000-000062770000}"/>
    <cellStyle name="Normal 7 7 3 4 2 3 2" xfId="12323" xr:uid="{00000000-0005-0000-0000-000063770000}"/>
    <cellStyle name="Normal 7 7 3 4 2 3 2 2" xfId="32324" xr:uid="{00000000-0005-0000-0000-000064770000}"/>
    <cellStyle name="Normal 7 7 3 4 2 3 3" xfId="23339" xr:uid="{00000000-0005-0000-0000-000065770000}"/>
    <cellStyle name="Normal 7 7 3 4 2 4" xfId="12321" xr:uid="{00000000-0005-0000-0000-000066770000}"/>
    <cellStyle name="Normal 7 7 3 4 2 4 2" xfId="29682" xr:uid="{00000000-0005-0000-0000-000067770000}"/>
    <cellStyle name="Normal 7 7 3 4 2 5" xfId="18759" xr:uid="{00000000-0005-0000-0000-000068770000}"/>
    <cellStyle name="Normal 7 7 3 4 3" xfId="3529" xr:uid="{00000000-0005-0000-0000-000069770000}"/>
    <cellStyle name="Normal 7 7 3 4 3 2" xfId="5878" xr:uid="{00000000-0005-0000-0000-00006A770000}"/>
    <cellStyle name="Normal 7 7 3 4 3 2 2" xfId="12325" xr:uid="{00000000-0005-0000-0000-00006B770000}"/>
    <cellStyle name="Normal 7 7 3 4 3 2 2 2" xfId="31439" xr:uid="{00000000-0005-0000-0000-00006C770000}"/>
    <cellStyle name="Normal 7 7 3 4 3 2 3" xfId="21786" xr:uid="{00000000-0005-0000-0000-00006D770000}"/>
    <cellStyle name="Normal 7 7 3 4 3 3" xfId="8175" xr:uid="{00000000-0005-0000-0000-00006E770000}"/>
    <cellStyle name="Normal 7 7 3 4 3 3 2" xfId="12326" xr:uid="{00000000-0005-0000-0000-00006F770000}"/>
    <cellStyle name="Normal 7 7 3 4 3 3 2 2" xfId="32763" xr:uid="{00000000-0005-0000-0000-000070770000}"/>
    <cellStyle name="Normal 7 7 3 4 3 3 3" xfId="24083" xr:uid="{00000000-0005-0000-0000-000071770000}"/>
    <cellStyle name="Normal 7 7 3 4 3 4" xfId="12324" xr:uid="{00000000-0005-0000-0000-000072770000}"/>
    <cellStyle name="Normal 7 7 3 4 3 4 2" xfId="30120" xr:uid="{00000000-0005-0000-0000-000073770000}"/>
    <cellStyle name="Normal 7 7 3 4 3 5" xfId="19503" xr:uid="{00000000-0005-0000-0000-000074770000}"/>
    <cellStyle name="Normal 7 7 3 4 4" xfId="4390" xr:uid="{00000000-0005-0000-0000-000075770000}"/>
    <cellStyle name="Normal 7 7 3 4 4 2" xfId="12327" xr:uid="{00000000-0005-0000-0000-000076770000}"/>
    <cellStyle name="Normal 7 7 3 4 4 2 2" xfId="30564" xr:uid="{00000000-0005-0000-0000-000077770000}"/>
    <cellStyle name="Normal 7 7 3 4 4 3" xfId="20298" xr:uid="{00000000-0005-0000-0000-000078770000}"/>
    <cellStyle name="Normal 7 7 3 4 5" xfId="6687" xr:uid="{00000000-0005-0000-0000-000079770000}"/>
    <cellStyle name="Normal 7 7 3 4 5 2" xfId="12328" xr:uid="{00000000-0005-0000-0000-00007A770000}"/>
    <cellStyle name="Normal 7 7 3 4 5 2 2" xfId="31886" xr:uid="{00000000-0005-0000-0000-00007B770000}"/>
    <cellStyle name="Normal 7 7 3 4 5 3" xfId="22595" xr:uid="{00000000-0005-0000-0000-00007C770000}"/>
    <cellStyle name="Normal 7 7 3 4 6" xfId="12320" xr:uid="{00000000-0005-0000-0000-00007D770000}"/>
    <cellStyle name="Normal 7 7 3 4 6 2" xfId="29246" xr:uid="{00000000-0005-0000-0000-00007E770000}"/>
    <cellStyle name="Normal 7 7 3 4 7" xfId="18015" xr:uid="{00000000-0005-0000-0000-00007F770000}"/>
    <cellStyle name="Normal 7 7 3 5" xfId="2168" xr:uid="{00000000-0005-0000-0000-000080770000}"/>
    <cellStyle name="Normal 7 7 3 5 2" xfId="3022" xr:uid="{00000000-0005-0000-0000-000081770000}"/>
    <cellStyle name="Normal 7 7 3 5 2 2" xfId="5442" xr:uid="{00000000-0005-0000-0000-000082770000}"/>
    <cellStyle name="Normal 7 7 3 5 2 2 2" xfId="12331" xr:uid="{00000000-0005-0000-0000-000083770000}"/>
    <cellStyle name="Normal 7 7 3 5 2 2 2 2" xfId="31191" xr:uid="{00000000-0005-0000-0000-000084770000}"/>
    <cellStyle name="Normal 7 7 3 5 2 2 3" xfId="21350" xr:uid="{00000000-0005-0000-0000-000085770000}"/>
    <cellStyle name="Normal 7 7 3 5 2 3" xfId="7739" xr:uid="{00000000-0005-0000-0000-000086770000}"/>
    <cellStyle name="Normal 7 7 3 5 2 3 2" xfId="12332" xr:uid="{00000000-0005-0000-0000-000087770000}"/>
    <cellStyle name="Normal 7 7 3 5 2 3 2 2" xfId="32515" xr:uid="{00000000-0005-0000-0000-000088770000}"/>
    <cellStyle name="Normal 7 7 3 5 2 3 3" xfId="23647" xr:uid="{00000000-0005-0000-0000-000089770000}"/>
    <cellStyle name="Normal 7 7 3 5 2 4" xfId="12330" xr:uid="{00000000-0005-0000-0000-00008A770000}"/>
    <cellStyle name="Normal 7 7 3 5 2 4 2" xfId="29873" xr:uid="{00000000-0005-0000-0000-00008B770000}"/>
    <cellStyle name="Normal 7 7 3 5 2 5" xfId="19067" xr:uid="{00000000-0005-0000-0000-00008C770000}"/>
    <cellStyle name="Normal 7 7 3 5 3" xfId="3861" xr:uid="{00000000-0005-0000-0000-00008D770000}"/>
    <cellStyle name="Normal 7 7 3 5 3 2" xfId="6186" xr:uid="{00000000-0005-0000-0000-00008E770000}"/>
    <cellStyle name="Normal 7 7 3 5 3 2 2" xfId="12334" xr:uid="{00000000-0005-0000-0000-00008F770000}"/>
    <cellStyle name="Normal 7 7 3 5 3 2 2 2" xfId="31630" xr:uid="{00000000-0005-0000-0000-000090770000}"/>
    <cellStyle name="Normal 7 7 3 5 3 2 3" xfId="22094" xr:uid="{00000000-0005-0000-0000-000091770000}"/>
    <cellStyle name="Normal 7 7 3 5 3 3" xfId="8483" xr:uid="{00000000-0005-0000-0000-000092770000}"/>
    <cellStyle name="Normal 7 7 3 5 3 3 2" xfId="12335" xr:uid="{00000000-0005-0000-0000-000093770000}"/>
    <cellStyle name="Normal 7 7 3 5 3 3 2 2" xfId="32954" xr:uid="{00000000-0005-0000-0000-000094770000}"/>
    <cellStyle name="Normal 7 7 3 5 3 3 3" xfId="24391" xr:uid="{00000000-0005-0000-0000-000095770000}"/>
    <cellStyle name="Normal 7 7 3 5 3 4" xfId="12333" xr:uid="{00000000-0005-0000-0000-000096770000}"/>
    <cellStyle name="Normal 7 7 3 5 3 4 2" xfId="30311" xr:uid="{00000000-0005-0000-0000-000097770000}"/>
    <cellStyle name="Normal 7 7 3 5 3 5" xfId="19811" xr:uid="{00000000-0005-0000-0000-000098770000}"/>
    <cellStyle name="Normal 7 7 3 5 4" xfId="4698" xr:uid="{00000000-0005-0000-0000-000099770000}"/>
    <cellStyle name="Normal 7 7 3 5 4 2" xfId="12336" xr:uid="{00000000-0005-0000-0000-00009A770000}"/>
    <cellStyle name="Normal 7 7 3 5 4 2 2" xfId="30755" xr:uid="{00000000-0005-0000-0000-00009B770000}"/>
    <cellStyle name="Normal 7 7 3 5 4 3" xfId="20606" xr:uid="{00000000-0005-0000-0000-00009C770000}"/>
    <cellStyle name="Normal 7 7 3 5 5" xfId="6995" xr:uid="{00000000-0005-0000-0000-00009D770000}"/>
    <cellStyle name="Normal 7 7 3 5 5 2" xfId="12337" xr:uid="{00000000-0005-0000-0000-00009E770000}"/>
    <cellStyle name="Normal 7 7 3 5 5 2 2" xfId="32077" xr:uid="{00000000-0005-0000-0000-00009F770000}"/>
    <cellStyle name="Normal 7 7 3 5 5 3" xfId="22903" xr:uid="{00000000-0005-0000-0000-0000A0770000}"/>
    <cellStyle name="Normal 7 7 3 5 6" xfId="12329" xr:uid="{00000000-0005-0000-0000-0000A1770000}"/>
    <cellStyle name="Normal 7 7 3 5 6 2" xfId="29437" xr:uid="{00000000-0005-0000-0000-0000A2770000}"/>
    <cellStyle name="Normal 7 7 3 5 7" xfId="18323" xr:uid="{00000000-0005-0000-0000-0000A3770000}"/>
    <cellStyle name="Normal 7 7 3 6" xfId="2399" xr:uid="{00000000-0005-0000-0000-0000A4770000}"/>
    <cellStyle name="Normal 7 7 3 6 2" xfId="4826" xr:uid="{00000000-0005-0000-0000-0000A5770000}"/>
    <cellStyle name="Normal 7 7 3 6 2 2" xfId="12339" xr:uid="{00000000-0005-0000-0000-0000A6770000}"/>
    <cellStyle name="Normal 7 7 3 6 2 2 2" xfId="30809" xr:uid="{00000000-0005-0000-0000-0000A7770000}"/>
    <cellStyle name="Normal 7 7 3 6 2 3" xfId="20734" xr:uid="{00000000-0005-0000-0000-0000A8770000}"/>
    <cellStyle name="Normal 7 7 3 6 3" xfId="7123" xr:uid="{00000000-0005-0000-0000-0000A9770000}"/>
    <cellStyle name="Normal 7 7 3 6 3 2" xfId="12340" xr:uid="{00000000-0005-0000-0000-0000AA770000}"/>
    <cellStyle name="Normal 7 7 3 6 3 2 2" xfId="32133" xr:uid="{00000000-0005-0000-0000-0000AB770000}"/>
    <cellStyle name="Normal 7 7 3 6 3 3" xfId="23031" xr:uid="{00000000-0005-0000-0000-0000AC770000}"/>
    <cellStyle name="Normal 7 7 3 6 4" xfId="12338" xr:uid="{00000000-0005-0000-0000-0000AD770000}"/>
    <cellStyle name="Normal 7 7 3 6 4 2" xfId="29491" xr:uid="{00000000-0005-0000-0000-0000AE770000}"/>
    <cellStyle name="Normal 7 7 3 6 5" xfId="18451" xr:uid="{00000000-0005-0000-0000-0000AF770000}"/>
    <cellStyle name="Normal 7 7 3 7" xfId="3189" xr:uid="{00000000-0005-0000-0000-0000B0770000}"/>
    <cellStyle name="Normal 7 7 3 7 2" xfId="5570" xr:uid="{00000000-0005-0000-0000-0000B1770000}"/>
    <cellStyle name="Normal 7 7 3 7 2 2" xfId="12342" xr:uid="{00000000-0005-0000-0000-0000B2770000}"/>
    <cellStyle name="Normal 7 7 3 7 2 2 2" xfId="31247" xr:uid="{00000000-0005-0000-0000-0000B3770000}"/>
    <cellStyle name="Normal 7 7 3 7 2 3" xfId="21478" xr:uid="{00000000-0005-0000-0000-0000B4770000}"/>
    <cellStyle name="Normal 7 7 3 7 3" xfId="7867" xr:uid="{00000000-0005-0000-0000-0000B5770000}"/>
    <cellStyle name="Normal 7 7 3 7 3 2" xfId="12343" xr:uid="{00000000-0005-0000-0000-0000B6770000}"/>
    <cellStyle name="Normal 7 7 3 7 3 2 2" xfId="32571" xr:uid="{00000000-0005-0000-0000-0000B7770000}"/>
    <cellStyle name="Normal 7 7 3 7 3 3" xfId="23775" xr:uid="{00000000-0005-0000-0000-0000B8770000}"/>
    <cellStyle name="Normal 7 7 3 7 4" xfId="12341" xr:uid="{00000000-0005-0000-0000-0000B9770000}"/>
    <cellStyle name="Normal 7 7 3 7 4 2" xfId="29929" xr:uid="{00000000-0005-0000-0000-0000BA770000}"/>
    <cellStyle name="Normal 7 7 3 7 5" xfId="19195" xr:uid="{00000000-0005-0000-0000-0000BB770000}"/>
    <cellStyle name="Normal 7 7 3 8" xfId="4082" xr:uid="{00000000-0005-0000-0000-0000BC770000}"/>
    <cellStyle name="Normal 7 7 3 8 2" xfId="12344" xr:uid="{00000000-0005-0000-0000-0000BD770000}"/>
    <cellStyle name="Normal 7 7 3 8 2 2" xfId="30372" xr:uid="{00000000-0005-0000-0000-0000BE770000}"/>
    <cellStyle name="Normal 7 7 3 8 3" xfId="19990" xr:uid="{00000000-0005-0000-0000-0000BF770000}"/>
    <cellStyle name="Normal 7 7 3 9" xfId="6379" xr:uid="{00000000-0005-0000-0000-0000C0770000}"/>
    <cellStyle name="Normal 7 7 3 9 2" xfId="12345" xr:uid="{00000000-0005-0000-0000-0000C1770000}"/>
    <cellStyle name="Normal 7 7 3 9 2 2" xfId="31694" xr:uid="{00000000-0005-0000-0000-0000C2770000}"/>
    <cellStyle name="Normal 7 7 3 9 3" xfId="22287" xr:uid="{00000000-0005-0000-0000-0000C3770000}"/>
    <cellStyle name="Normal 7 7 4" xfId="1471" xr:uid="{00000000-0005-0000-0000-0000C4770000}"/>
    <cellStyle name="Normal 7 7 4 2" xfId="1718" xr:uid="{00000000-0005-0000-0000-0000C5770000}"/>
    <cellStyle name="Normal 7 7 4 2 2" xfId="2030" xr:uid="{00000000-0005-0000-0000-0000C6770000}"/>
    <cellStyle name="Normal 7 7 4 2 2 2" xfId="2908" xr:uid="{00000000-0005-0000-0000-0000C7770000}"/>
    <cellStyle name="Normal 7 7 4 2 2 2 2" xfId="5328" xr:uid="{00000000-0005-0000-0000-0000C8770000}"/>
    <cellStyle name="Normal 7 7 4 2 2 2 2 2" xfId="12350" xr:uid="{00000000-0005-0000-0000-0000C9770000}"/>
    <cellStyle name="Normal 7 7 4 2 2 2 2 2 2" xfId="31117" xr:uid="{00000000-0005-0000-0000-0000CA770000}"/>
    <cellStyle name="Normal 7 7 4 2 2 2 2 3" xfId="21236" xr:uid="{00000000-0005-0000-0000-0000CB770000}"/>
    <cellStyle name="Normal 7 7 4 2 2 2 3" xfId="7625" xr:uid="{00000000-0005-0000-0000-0000CC770000}"/>
    <cellStyle name="Normal 7 7 4 2 2 2 3 2" xfId="12351" xr:uid="{00000000-0005-0000-0000-0000CD770000}"/>
    <cellStyle name="Normal 7 7 4 2 2 2 3 2 2" xfId="32441" xr:uid="{00000000-0005-0000-0000-0000CE770000}"/>
    <cellStyle name="Normal 7 7 4 2 2 2 3 3" xfId="23533" xr:uid="{00000000-0005-0000-0000-0000CF770000}"/>
    <cellStyle name="Normal 7 7 4 2 2 2 4" xfId="12349" xr:uid="{00000000-0005-0000-0000-0000D0770000}"/>
    <cellStyle name="Normal 7 7 4 2 2 2 4 2" xfId="29799" xr:uid="{00000000-0005-0000-0000-0000D1770000}"/>
    <cellStyle name="Normal 7 7 4 2 2 2 5" xfId="18953" xr:uid="{00000000-0005-0000-0000-0000D2770000}"/>
    <cellStyle name="Normal 7 7 4 2 2 3" xfId="3723" xr:uid="{00000000-0005-0000-0000-0000D3770000}"/>
    <cellStyle name="Normal 7 7 4 2 2 3 2" xfId="6072" xr:uid="{00000000-0005-0000-0000-0000D4770000}"/>
    <cellStyle name="Normal 7 7 4 2 2 3 2 2" xfId="12353" xr:uid="{00000000-0005-0000-0000-0000D5770000}"/>
    <cellStyle name="Normal 7 7 4 2 2 3 2 2 2" xfId="31556" xr:uid="{00000000-0005-0000-0000-0000D6770000}"/>
    <cellStyle name="Normal 7 7 4 2 2 3 2 3" xfId="21980" xr:uid="{00000000-0005-0000-0000-0000D7770000}"/>
    <cellStyle name="Normal 7 7 4 2 2 3 3" xfId="8369" xr:uid="{00000000-0005-0000-0000-0000D8770000}"/>
    <cellStyle name="Normal 7 7 4 2 2 3 3 2" xfId="12354" xr:uid="{00000000-0005-0000-0000-0000D9770000}"/>
    <cellStyle name="Normal 7 7 4 2 2 3 3 2 2" xfId="32880" xr:uid="{00000000-0005-0000-0000-0000DA770000}"/>
    <cellStyle name="Normal 7 7 4 2 2 3 3 3" xfId="24277" xr:uid="{00000000-0005-0000-0000-0000DB770000}"/>
    <cellStyle name="Normal 7 7 4 2 2 3 4" xfId="12352" xr:uid="{00000000-0005-0000-0000-0000DC770000}"/>
    <cellStyle name="Normal 7 7 4 2 2 3 4 2" xfId="30237" xr:uid="{00000000-0005-0000-0000-0000DD770000}"/>
    <cellStyle name="Normal 7 7 4 2 2 3 5" xfId="19697" xr:uid="{00000000-0005-0000-0000-0000DE770000}"/>
    <cellStyle name="Normal 7 7 4 2 2 4" xfId="4584" xr:uid="{00000000-0005-0000-0000-0000DF770000}"/>
    <cellStyle name="Normal 7 7 4 2 2 4 2" xfId="12355" xr:uid="{00000000-0005-0000-0000-0000E0770000}"/>
    <cellStyle name="Normal 7 7 4 2 2 4 2 2" xfId="30681" xr:uid="{00000000-0005-0000-0000-0000E1770000}"/>
    <cellStyle name="Normal 7 7 4 2 2 4 3" xfId="20492" xr:uid="{00000000-0005-0000-0000-0000E2770000}"/>
    <cellStyle name="Normal 7 7 4 2 2 5" xfId="6881" xr:uid="{00000000-0005-0000-0000-0000E3770000}"/>
    <cellStyle name="Normal 7 7 4 2 2 5 2" xfId="12356" xr:uid="{00000000-0005-0000-0000-0000E4770000}"/>
    <cellStyle name="Normal 7 7 4 2 2 5 2 2" xfId="32003" xr:uid="{00000000-0005-0000-0000-0000E5770000}"/>
    <cellStyle name="Normal 7 7 4 2 2 5 3" xfId="22789" xr:uid="{00000000-0005-0000-0000-0000E6770000}"/>
    <cellStyle name="Normal 7 7 4 2 2 6" xfId="12348" xr:uid="{00000000-0005-0000-0000-0000E7770000}"/>
    <cellStyle name="Normal 7 7 4 2 2 6 2" xfId="29363" xr:uid="{00000000-0005-0000-0000-0000E8770000}"/>
    <cellStyle name="Normal 7 7 4 2 2 7" xfId="18209" xr:uid="{00000000-0005-0000-0000-0000E9770000}"/>
    <cellStyle name="Normal 7 7 4 2 3" xfId="2600" xr:uid="{00000000-0005-0000-0000-0000EA770000}"/>
    <cellStyle name="Normal 7 7 4 2 3 2" xfId="5020" xr:uid="{00000000-0005-0000-0000-0000EB770000}"/>
    <cellStyle name="Normal 7 7 4 2 3 2 2" xfId="12358" xr:uid="{00000000-0005-0000-0000-0000EC770000}"/>
    <cellStyle name="Normal 7 7 4 2 3 2 2 2" xfId="30926" xr:uid="{00000000-0005-0000-0000-0000ED770000}"/>
    <cellStyle name="Normal 7 7 4 2 3 2 3" xfId="20928" xr:uid="{00000000-0005-0000-0000-0000EE770000}"/>
    <cellStyle name="Normal 7 7 4 2 3 3" xfId="7317" xr:uid="{00000000-0005-0000-0000-0000EF770000}"/>
    <cellStyle name="Normal 7 7 4 2 3 3 2" xfId="12359" xr:uid="{00000000-0005-0000-0000-0000F0770000}"/>
    <cellStyle name="Normal 7 7 4 2 3 3 2 2" xfId="32250" xr:uid="{00000000-0005-0000-0000-0000F1770000}"/>
    <cellStyle name="Normal 7 7 4 2 3 3 3" xfId="23225" xr:uid="{00000000-0005-0000-0000-0000F2770000}"/>
    <cellStyle name="Normal 7 7 4 2 3 4" xfId="12357" xr:uid="{00000000-0005-0000-0000-0000F3770000}"/>
    <cellStyle name="Normal 7 7 4 2 3 4 2" xfId="29608" xr:uid="{00000000-0005-0000-0000-0000F4770000}"/>
    <cellStyle name="Normal 7 7 4 2 3 5" xfId="18645" xr:uid="{00000000-0005-0000-0000-0000F5770000}"/>
    <cellStyle name="Normal 7 7 4 2 4" xfId="3415" xr:uid="{00000000-0005-0000-0000-0000F6770000}"/>
    <cellStyle name="Normal 7 7 4 2 4 2" xfId="5764" xr:uid="{00000000-0005-0000-0000-0000F7770000}"/>
    <cellStyle name="Normal 7 7 4 2 4 2 2" xfId="12361" xr:uid="{00000000-0005-0000-0000-0000F8770000}"/>
    <cellStyle name="Normal 7 7 4 2 4 2 2 2" xfId="31364" xr:uid="{00000000-0005-0000-0000-0000F9770000}"/>
    <cellStyle name="Normal 7 7 4 2 4 2 3" xfId="21672" xr:uid="{00000000-0005-0000-0000-0000FA770000}"/>
    <cellStyle name="Normal 7 7 4 2 4 3" xfId="8061" xr:uid="{00000000-0005-0000-0000-0000FB770000}"/>
    <cellStyle name="Normal 7 7 4 2 4 3 2" xfId="12362" xr:uid="{00000000-0005-0000-0000-0000FC770000}"/>
    <cellStyle name="Normal 7 7 4 2 4 3 2 2" xfId="32688" xr:uid="{00000000-0005-0000-0000-0000FD770000}"/>
    <cellStyle name="Normal 7 7 4 2 4 3 3" xfId="23969" xr:uid="{00000000-0005-0000-0000-0000FE770000}"/>
    <cellStyle name="Normal 7 7 4 2 4 4" xfId="12360" xr:uid="{00000000-0005-0000-0000-0000FF770000}"/>
    <cellStyle name="Normal 7 7 4 2 4 4 2" xfId="30046" xr:uid="{00000000-0005-0000-0000-000000780000}"/>
    <cellStyle name="Normal 7 7 4 2 4 5" xfId="19389" xr:uid="{00000000-0005-0000-0000-000001780000}"/>
    <cellStyle name="Normal 7 7 4 2 5" xfId="4276" xr:uid="{00000000-0005-0000-0000-000002780000}"/>
    <cellStyle name="Normal 7 7 4 2 5 2" xfId="12363" xr:uid="{00000000-0005-0000-0000-000003780000}"/>
    <cellStyle name="Normal 7 7 4 2 5 2 2" xfId="30489" xr:uid="{00000000-0005-0000-0000-000004780000}"/>
    <cellStyle name="Normal 7 7 4 2 5 3" xfId="20184" xr:uid="{00000000-0005-0000-0000-000005780000}"/>
    <cellStyle name="Normal 7 7 4 2 6" xfId="6573" xr:uid="{00000000-0005-0000-0000-000006780000}"/>
    <cellStyle name="Normal 7 7 4 2 6 2" xfId="12364" xr:uid="{00000000-0005-0000-0000-000007780000}"/>
    <cellStyle name="Normal 7 7 4 2 6 2 2" xfId="31811" xr:uid="{00000000-0005-0000-0000-000008780000}"/>
    <cellStyle name="Normal 7 7 4 2 6 3" xfId="22481" xr:uid="{00000000-0005-0000-0000-000009780000}"/>
    <cellStyle name="Normal 7 7 4 2 7" xfId="12347" xr:uid="{00000000-0005-0000-0000-00000A780000}"/>
    <cellStyle name="Normal 7 7 4 2 7 2" xfId="29172" xr:uid="{00000000-0005-0000-0000-00000B780000}"/>
    <cellStyle name="Normal 7 7 4 2 8" xfId="17901" xr:uid="{00000000-0005-0000-0000-00000C780000}"/>
    <cellStyle name="Normal 7 7 4 3" xfId="1876" xr:uid="{00000000-0005-0000-0000-00000D780000}"/>
    <cellStyle name="Normal 7 7 4 3 2" xfId="2754" xr:uid="{00000000-0005-0000-0000-00000E780000}"/>
    <cellStyle name="Normal 7 7 4 3 2 2" xfId="5174" xr:uid="{00000000-0005-0000-0000-00000F780000}"/>
    <cellStyle name="Normal 7 7 4 3 2 2 2" xfId="12367" xr:uid="{00000000-0005-0000-0000-000010780000}"/>
    <cellStyle name="Normal 7 7 4 3 2 2 2 2" xfId="31021" xr:uid="{00000000-0005-0000-0000-000011780000}"/>
    <cellStyle name="Normal 7 7 4 3 2 2 3" xfId="21082" xr:uid="{00000000-0005-0000-0000-000012780000}"/>
    <cellStyle name="Normal 7 7 4 3 2 3" xfId="7471" xr:uid="{00000000-0005-0000-0000-000013780000}"/>
    <cellStyle name="Normal 7 7 4 3 2 3 2" xfId="12368" xr:uid="{00000000-0005-0000-0000-000014780000}"/>
    <cellStyle name="Normal 7 7 4 3 2 3 2 2" xfId="32345" xr:uid="{00000000-0005-0000-0000-000015780000}"/>
    <cellStyle name="Normal 7 7 4 3 2 3 3" xfId="23379" xr:uid="{00000000-0005-0000-0000-000016780000}"/>
    <cellStyle name="Normal 7 7 4 3 2 4" xfId="12366" xr:uid="{00000000-0005-0000-0000-000017780000}"/>
    <cellStyle name="Normal 7 7 4 3 2 4 2" xfId="29703" xr:uid="{00000000-0005-0000-0000-000018780000}"/>
    <cellStyle name="Normal 7 7 4 3 2 5" xfId="18799" xr:uid="{00000000-0005-0000-0000-000019780000}"/>
    <cellStyle name="Normal 7 7 4 3 3" xfId="3569" xr:uid="{00000000-0005-0000-0000-00001A780000}"/>
    <cellStyle name="Normal 7 7 4 3 3 2" xfId="5918" xr:uid="{00000000-0005-0000-0000-00001B780000}"/>
    <cellStyle name="Normal 7 7 4 3 3 2 2" xfId="12370" xr:uid="{00000000-0005-0000-0000-00001C780000}"/>
    <cellStyle name="Normal 7 7 4 3 3 2 2 2" xfId="31460" xr:uid="{00000000-0005-0000-0000-00001D780000}"/>
    <cellStyle name="Normal 7 7 4 3 3 2 3" xfId="21826" xr:uid="{00000000-0005-0000-0000-00001E780000}"/>
    <cellStyle name="Normal 7 7 4 3 3 3" xfId="8215" xr:uid="{00000000-0005-0000-0000-00001F780000}"/>
    <cellStyle name="Normal 7 7 4 3 3 3 2" xfId="12371" xr:uid="{00000000-0005-0000-0000-000020780000}"/>
    <cellStyle name="Normal 7 7 4 3 3 3 2 2" xfId="32784" xr:uid="{00000000-0005-0000-0000-000021780000}"/>
    <cellStyle name="Normal 7 7 4 3 3 3 3" xfId="24123" xr:uid="{00000000-0005-0000-0000-000022780000}"/>
    <cellStyle name="Normal 7 7 4 3 3 4" xfId="12369" xr:uid="{00000000-0005-0000-0000-000023780000}"/>
    <cellStyle name="Normal 7 7 4 3 3 4 2" xfId="30141" xr:uid="{00000000-0005-0000-0000-000024780000}"/>
    <cellStyle name="Normal 7 7 4 3 3 5" xfId="19543" xr:uid="{00000000-0005-0000-0000-000025780000}"/>
    <cellStyle name="Normal 7 7 4 3 4" xfId="4430" xr:uid="{00000000-0005-0000-0000-000026780000}"/>
    <cellStyle name="Normal 7 7 4 3 4 2" xfId="12372" xr:uid="{00000000-0005-0000-0000-000027780000}"/>
    <cellStyle name="Normal 7 7 4 3 4 2 2" xfId="30585" xr:uid="{00000000-0005-0000-0000-000028780000}"/>
    <cellStyle name="Normal 7 7 4 3 4 3" xfId="20338" xr:uid="{00000000-0005-0000-0000-000029780000}"/>
    <cellStyle name="Normal 7 7 4 3 5" xfId="6727" xr:uid="{00000000-0005-0000-0000-00002A780000}"/>
    <cellStyle name="Normal 7 7 4 3 5 2" xfId="12373" xr:uid="{00000000-0005-0000-0000-00002B780000}"/>
    <cellStyle name="Normal 7 7 4 3 5 2 2" xfId="31907" xr:uid="{00000000-0005-0000-0000-00002C780000}"/>
    <cellStyle name="Normal 7 7 4 3 5 3" xfId="22635" xr:uid="{00000000-0005-0000-0000-00002D780000}"/>
    <cellStyle name="Normal 7 7 4 3 6" xfId="12365" xr:uid="{00000000-0005-0000-0000-00002E780000}"/>
    <cellStyle name="Normal 7 7 4 3 6 2" xfId="29267" xr:uid="{00000000-0005-0000-0000-00002F780000}"/>
    <cellStyle name="Normal 7 7 4 3 7" xfId="18055" xr:uid="{00000000-0005-0000-0000-000030780000}"/>
    <cellStyle name="Normal 7 7 4 4" xfId="2446" xr:uid="{00000000-0005-0000-0000-000031780000}"/>
    <cellStyle name="Normal 7 7 4 4 2" xfId="4866" xr:uid="{00000000-0005-0000-0000-000032780000}"/>
    <cellStyle name="Normal 7 7 4 4 2 2" xfId="12375" xr:uid="{00000000-0005-0000-0000-000033780000}"/>
    <cellStyle name="Normal 7 7 4 4 2 2 2" xfId="30830" xr:uid="{00000000-0005-0000-0000-000034780000}"/>
    <cellStyle name="Normal 7 7 4 4 2 3" xfId="20774" xr:uid="{00000000-0005-0000-0000-000035780000}"/>
    <cellStyle name="Normal 7 7 4 4 3" xfId="7163" xr:uid="{00000000-0005-0000-0000-000036780000}"/>
    <cellStyle name="Normal 7 7 4 4 3 2" xfId="12376" xr:uid="{00000000-0005-0000-0000-000037780000}"/>
    <cellStyle name="Normal 7 7 4 4 3 2 2" xfId="32154" xr:uid="{00000000-0005-0000-0000-000038780000}"/>
    <cellStyle name="Normal 7 7 4 4 3 3" xfId="23071" xr:uid="{00000000-0005-0000-0000-000039780000}"/>
    <cellStyle name="Normal 7 7 4 4 4" xfId="12374" xr:uid="{00000000-0005-0000-0000-00003A780000}"/>
    <cellStyle name="Normal 7 7 4 4 4 2" xfId="29512" xr:uid="{00000000-0005-0000-0000-00003B780000}"/>
    <cellStyle name="Normal 7 7 4 4 5" xfId="18491" xr:uid="{00000000-0005-0000-0000-00003C780000}"/>
    <cellStyle name="Normal 7 7 4 5" xfId="3261" xr:uid="{00000000-0005-0000-0000-00003D780000}"/>
    <cellStyle name="Normal 7 7 4 5 2" xfId="5610" xr:uid="{00000000-0005-0000-0000-00003E780000}"/>
    <cellStyle name="Normal 7 7 4 5 2 2" xfId="12378" xr:uid="{00000000-0005-0000-0000-00003F780000}"/>
    <cellStyle name="Normal 7 7 4 5 2 2 2" xfId="31268" xr:uid="{00000000-0005-0000-0000-000040780000}"/>
    <cellStyle name="Normal 7 7 4 5 2 3" xfId="21518" xr:uid="{00000000-0005-0000-0000-000041780000}"/>
    <cellStyle name="Normal 7 7 4 5 3" xfId="7907" xr:uid="{00000000-0005-0000-0000-000042780000}"/>
    <cellStyle name="Normal 7 7 4 5 3 2" xfId="12379" xr:uid="{00000000-0005-0000-0000-000043780000}"/>
    <cellStyle name="Normal 7 7 4 5 3 2 2" xfId="32592" xr:uid="{00000000-0005-0000-0000-000044780000}"/>
    <cellStyle name="Normal 7 7 4 5 3 3" xfId="23815" xr:uid="{00000000-0005-0000-0000-000045780000}"/>
    <cellStyle name="Normal 7 7 4 5 4" xfId="12377" xr:uid="{00000000-0005-0000-0000-000046780000}"/>
    <cellStyle name="Normal 7 7 4 5 4 2" xfId="29950" xr:uid="{00000000-0005-0000-0000-000047780000}"/>
    <cellStyle name="Normal 7 7 4 5 5" xfId="19235" xr:uid="{00000000-0005-0000-0000-000048780000}"/>
    <cellStyle name="Normal 7 7 4 6" xfId="4122" xr:uid="{00000000-0005-0000-0000-000049780000}"/>
    <cellStyle name="Normal 7 7 4 6 2" xfId="12380" xr:uid="{00000000-0005-0000-0000-00004A780000}"/>
    <cellStyle name="Normal 7 7 4 6 2 2" xfId="30393" xr:uid="{00000000-0005-0000-0000-00004B780000}"/>
    <cellStyle name="Normal 7 7 4 6 3" xfId="20030" xr:uid="{00000000-0005-0000-0000-00004C780000}"/>
    <cellStyle name="Normal 7 7 4 7" xfId="6419" xr:uid="{00000000-0005-0000-0000-00004D780000}"/>
    <cellStyle name="Normal 7 7 4 7 2" xfId="12381" xr:uid="{00000000-0005-0000-0000-00004E780000}"/>
    <cellStyle name="Normal 7 7 4 7 2 2" xfId="31715" xr:uid="{00000000-0005-0000-0000-00004F780000}"/>
    <cellStyle name="Normal 7 7 4 7 3" xfId="22327" xr:uid="{00000000-0005-0000-0000-000050780000}"/>
    <cellStyle name="Normal 7 7 4 8" xfId="12346" xr:uid="{00000000-0005-0000-0000-000051780000}"/>
    <cellStyle name="Normal 7 7 4 8 2" xfId="29077" xr:uid="{00000000-0005-0000-0000-000052780000}"/>
    <cellStyle name="Normal 7 7 4 9" xfId="17747" xr:uid="{00000000-0005-0000-0000-000053780000}"/>
    <cellStyle name="Normal 7 7 5" xfId="1657" xr:uid="{00000000-0005-0000-0000-000054780000}"/>
    <cellStyle name="Normal 7 7 5 2" xfId="1987" xr:uid="{00000000-0005-0000-0000-000055780000}"/>
    <cellStyle name="Normal 7 7 5 2 2" xfId="2865" xr:uid="{00000000-0005-0000-0000-000056780000}"/>
    <cellStyle name="Normal 7 7 5 2 2 2" xfId="5285" xr:uid="{00000000-0005-0000-0000-000057780000}"/>
    <cellStyle name="Normal 7 7 5 2 2 2 2" xfId="12385" xr:uid="{00000000-0005-0000-0000-000058780000}"/>
    <cellStyle name="Normal 7 7 5 2 2 2 2 2" xfId="31093" xr:uid="{00000000-0005-0000-0000-000059780000}"/>
    <cellStyle name="Normal 7 7 5 2 2 2 3" xfId="21193" xr:uid="{00000000-0005-0000-0000-00005A780000}"/>
    <cellStyle name="Normal 7 7 5 2 2 3" xfId="7582" xr:uid="{00000000-0005-0000-0000-00005B780000}"/>
    <cellStyle name="Normal 7 7 5 2 2 3 2" xfId="12386" xr:uid="{00000000-0005-0000-0000-00005C780000}"/>
    <cellStyle name="Normal 7 7 5 2 2 3 2 2" xfId="32417" xr:uid="{00000000-0005-0000-0000-00005D780000}"/>
    <cellStyle name="Normal 7 7 5 2 2 3 3" xfId="23490" xr:uid="{00000000-0005-0000-0000-00005E780000}"/>
    <cellStyle name="Normal 7 7 5 2 2 4" xfId="12384" xr:uid="{00000000-0005-0000-0000-00005F780000}"/>
    <cellStyle name="Normal 7 7 5 2 2 4 2" xfId="29775" xr:uid="{00000000-0005-0000-0000-000060780000}"/>
    <cellStyle name="Normal 7 7 5 2 2 5" xfId="18910" xr:uid="{00000000-0005-0000-0000-000061780000}"/>
    <cellStyle name="Normal 7 7 5 2 3" xfId="3680" xr:uid="{00000000-0005-0000-0000-000062780000}"/>
    <cellStyle name="Normal 7 7 5 2 3 2" xfId="6029" xr:uid="{00000000-0005-0000-0000-000063780000}"/>
    <cellStyle name="Normal 7 7 5 2 3 2 2" xfId="12388" xr:uid="{00000000-0005-0000-0000-000064780000}"/>
    <cellStyle name="Normal 7 7 5 2 3 2 2 2" xfId="31532" xr:uid="{00000000-0005-0000-0000-000065780000}"/>
    <cellStyle name="Normal 7 7 5 2 3 2 3" xfId="21937" xr:uid="{00000000-0005-0000-0000-000066780000}"/>
    <cellStyle name="Normal 7 7 5 2 3 3" xfId="8326" xr:uid="{00000000-0005-0000-0000-000067780000}"/>
    <cellStyle name="Normal 7 7 5 2 3 3 2" xfId="12389" xr:uid="{00000000-0005-0000-0000-000068780000}"/>
    <cellStyle name="Normal 7 7 5 2 3 3 2 2" xfId="32856" xr:uid="{00000000-0005-0000-0000-000069780000}"/>
    <cellStyle name="Normal 7 7 5 2 3 3 3" xfId="24234" xr:uid="{00000000-0005-0000-0000-00006A780000}"/>
    <cellStyle name="Normal 7 7 5 2 3 4" xfId="12387" xr:uid="{00000000-0005-0000-0000-00006B780000}"/>
    <cellStyle name="Normal 7 7 5 2 3 4 2" xfId="30213" xr:uid="{00000000-0005-0000-0000-00006C780000}"/>
    <cellStyle name="Normal 7 7 5 2 3 5" xfId="19654" xr:uid="{00000000-0005-0000-0000-00006D780000}"/>
    <cellStyle name="Normal 7 7 5 2 4" xfId="4541" xr:uid="{00000000-0005-0000-0000-00006E780000}"/>
    <cellStyle name="Normal 7 7 5 2 4 2" xfId="12390" xr:uid="{00000000-0005-0000-0000-00006F780000}"/>
    <cellStyle name="Normal 7 7 5 2 4 2 2" xfId="30657" xr:uid="{00000000-0005-0000-0000-000070780000}"/>
    <cellStyle name="Normal 7 7 5 2 4 3" xfId="20449" xr:uid="{00000000-0005-0000-0000-000071780000}"/>
    <cellStyle name="Normal 7 7 5 2 5" xfId="6838" xr:uid="{00000000-0005-0000-0000-000072780000}"/>
    <cellStyle name="Normal 7 7 5 2 5 2" xfId="12391" xr:uid="{00000000-0005-0000-0000-000073780000}"/>
    <cellStyle name="Normal 7 7 5 2 5 2 2" xfId="31979" xr:uid="{00000000-0005-0000-0000-000074780000}"/>
    <cellStyle name="Normal 7 7 5 2 5 3" xfId="22746" xr:uid="{00000000-0005-0000-0000-000075780000}"/>
    <cellStyle name="Normal 7 7 5 2 6" xfId="12383" xr:uid="{00000000-0005-0000-0000-000076780000}"/>
    <cellStyle name="Normal 7 7 5 2 6 2" xfId="29339" xr:uid="{00000000-0005-0000-0000-000077780000}"/>
    <cellStyle name="Normal 7 7 5 2 7" xfId="18166" xr:uid="{00000000-0005-0000-0000-000078780000}"/>
    <cellStyle name="Normal 7 7 5 3" xfId="2557" xr:uid="{00000000-0005-0000-0000-000079780000}"/>
    <cellStyle name="Normal 7 7 5 3 2" xfId="4977" xr:uid="{00000000-0005-0000-0000-00007A780000}"/>
    <cellStyle name="Normal 7 7 5 3 2 2" xfId="12393" xr:uid="{00000000-0005-0000-0000-00007B780000}"/>
    <cellStyle name="Normal 7 7 5 3 2 2 2" xfId="30902" xr:uid="{00000000-0005-0000-0000-00007C780000}"/>
    <cellStyle name="Normal 7 7 5 3 2 3" xfId="20885" xr:uid="{00000000-0005-0000-0000-00007D780000}"/>
    <cellStyle name="Normal 7 7 5 3 3" xfId="7274" xr:uid="{00000000-0005-0000-0000-00007E780000}"/>
    <cellStyle name="Normal 7 7 5 3 3 2" xfId="12394" xr:uid="{00000000-0005-0000-0000-00007F780000}"/>
    <cellStyle name="Normal 7 7 5 3 3 2 2" xfId="32226" xr:uid="{00000000-0005-0000-0000-000080780000}"/>
    <cellStyle name="Normal 7 7 5 3 3 3" xfId="23182" xr:uid="{00000000-0005-0000-0000-000081780000}"/>
    <cellStyle name="Normal 7 7 5 3 4" xfId="12392" xr:uid="{00000000-0005-0000-0000-000082780000}"/>
    <cellStyle name="Normal 7 7 5 3 4 2" xfId="29584" xr:uid="{00000000-0005-0000-0000-000083780000}"/>
    <cellStyle name="Normal 7 7 5 3 5" xfId="18602" xr:uid="{00000000-0005-0000-0000-000084780000}"/>
    <cellStyle name="Normal 7 7 5 4" xfId="3372" xr:uid="{00000000-0005-0000-0000-000085780000}"/>
    <cellStyle name="Normal 7 7 5 4 2" xfId="5721" xr:uid="{00000000-0005-0000-0000-000086780000}"/>
    <cellStyle name="Normal 7 7 5 4 2 2" xfId="12396" xr:uid="{00000000-0005-0000-0000-000087780000}"/>
    <cellStyle name="Normal 7 7 5 4 2 2 2" xfId="31340" xr:uid="{00000000-0005-0000-0000-000088780000}"/>
    <cellStyle name="Normal 7 7 5 4 2 3" xfId="21629" xr:uid="{00000000-0005-0000-0000-000089780000}"/>
    <cellStyle name="Normal 7 7 5 4 3" xfId="8018" xr:uid="{00000000-0005-0000-0000-00008A780000}"/>
    <cellStyle name="Normal 7 7 5 4 3 2" xfId="12397" xr:uid="{00000000-0005-0000-0000-00008B780000}"/>
    <cellStyle name="Normal 7 7 5 4 3 2 2" xfId="32664" xr:uid="{00000000-0005-0000-0000-00008C780000}"/>
    <cellStyle name="Normal 7 7 5 4 3 3" xfId="23926" xr:uid="{00000000-0005-0000-0000-00008D780000}"/>
    <cellStyle name="Normal 7 7 5 4 4" xfId="12395" xr:uid="{00000000-0005-0000-0000-00008E780000}"/>
    <cellStyle name="Normal 7 7 5 4 4 2" xfId="30022" xr:uid="{00000000-0005-0000-0000-00008F780000}"/>
    <cellStyle name="Normal 7 7 5 4 5" xfId="19346" xr:uid="{00000000-0005-0000-0000-000090780000}"/>
    <cellStyle name="Normal 7 7 5 5" xfId="4233" xr:uid="{00000000-0005-0000-0000-000091780000}"/>
    <cellStyle name="Normal 7 7 5 5 2" xfId="12398" xr:uid="{00000000-0005-0000-0000-000092780000}"/>
    <cellStyle name="Normal 7 7 5 5 2 2" xfId="30465" xr:uid="{00000000-0005-0000-0000-000093780000}"/>
    <cellStyle name="Normal 7 7 5 5 3" xfId="20141" xr:uid="{00000000-0005-0000-0000-000094780000}"/>
    <cellStyle name="Normal 7 7 5 6" xfId="6530" xr:uid="{00000000-0005-0000-0000-000095780000}"/>
    <cellStyle name="Normal 7 7 5 6 2" xfId="12399" xr:uid="{00000000-0005-0000-0000-000096780000}"/>
    <cellStyle name="Normal 7 7 5 6 2 2" xfId="31787" xr:uid="{00000000-0005-0000-0000-000097780000}"/>
    <cellStyle name="Normal 7 7 5 6 3" xfId="22438" xr:uid="{00000000-0005-0000-0000-000098780000}"/>
    <cellStyle name="Normal 7 7 5 7" xfId="12382" xr:uid="{00000000-0005-0000-0000-000099780000}"/>
    <cellStyle name="Normal 7 7 5 7 2" xfId="29148" xr:uid="{00000000-0005-0000-0000-00009A780000}"/>
    <cellStyle name="Normal 7 7 5 8" xfId="17858" xr:uid="{00000000-0005-0000-0000-00009B780000}"/>
    <cellStyle name="Normal 7 7 6" xfId="1833" xr:uid="{00000000-0005-0000-0000-00009C780000}"/>
    <cellStyle name="Normal 7 7 6 2" xfId="2711" xr:uid="{00000000-0005-0000-0000-00009D780000}"/>
    <cellStyle name="Normal 7 7 6 2 2" xfId="5131" xr:uid="{00000000-0005-0000-0000-00009E780000}"/>
    <cellStyle name="Normal 7 7 6 2 2 2" xfId="12402" xr:uid="{00000000-0005-0000-0000-00009F780000}"/>
    <cellStyle name="Normal 7 7 6 2 2 2 2" xfId="30997" xr:uid="{00000000-0005-0000-0000-0000A0780000}"/>
    <cellStyle name="Normal 7 7 6 2 2 3" xfId="21039" xr:uid="{00000000-0005-0000-0000-0000A1780000}"/>
    <cellStyle name="Normal 7 7 6 2 3" xfId="7428" xr:uid="{00000000-0005-0000-0000-0000A2780000}"/>
    <cellStyle name="Normal 7 7 6 2 3 2" xfId="12403" xr:uid="{00000000-0005-0000-0000-0000A3780000}"/>
    <cellStyle name="Normal 7 7 6 2 3 2 2" xfId="32321" xr:uid="{00000000-0005-0000-0000-0000A4780000}"/>
    <cellStyle name="Normal 7 7 6 2 3 3" xfId="23336" xr:uid="{00000000-0005-0000-0000-0000A5780000}"/>
    <cellStyle name="Normal 7 7 6 2 4" xfId="12401" xr:uid="{00000000-0005-0000-0000-0000A6780000}"/>
    <cellStyle name="Normal 7 7 6 2 4 2" xfId="29679" xr:uid="{00000000-0005-0000-0000-0000A7780000}"/>
    <cellStyle name="Normal 7 7 6 2 5" xfId="18756" xr:uid="{00000000-0005-0000-0000-0000A8780000}"/>
    <cellStyle name="Normal 7 7 6 3" xfId="3526" xr:uid="{00000000-0005-0000-0000-0000A9780000}"/>
    <cellStyle name="Normal 7 7 6 3 2" xfId="5875" xr:uid="{00000000-0005-0000-0000-0000AA780000}"/>
    <cellStyle name="Normal 7 7 6 3 2 2" xfId="12405" xr:uid="{00000000-0005-0000-0000-0000AB780000}"/>
    <cellStyle name="Normal 7 7 6 3 2 2 2" xfId="31436" xr:uid="{00000000-0005-0000-0000-0000AC780000}"/>
    <cellStyle name="Normal 7 7 6 3 2 3" xfId="21783" xr:uid="{00000000-0005-0000-0000-0000AD780000}"/>
    <cellStyle name="Normal 7 7 6 3 3" xfId="8172" xr:uid="{00000000-0005-0000-0000-0000AE780000}"/>
    <cellStyle name="Normal 7 7 6 3 3 2" xfId="12406" xr:uid="{00000000-0005-0000-0000-0000AF780000}"/>
    <cellStyle name="Normal 7 7 6 3 3 2 2" xfId="32760" xr:uid="{00000000-0005-0000-0000-0000B0780000}"/>
    <cellStyle name="Normal 7 7 6 3 3 3" xfId="24080" xr:uid="{00000000-0005-0000-0000-0000B1780000}"/>
    <cellStyle name="Normal 7 7 6 3 4" xfId="12404" xr:uid="{00000000-0005-0000-0000-0000B2780000}"/>
    <cellStyle name="Normal 7 7 6 3 4 2" xfId="30117" xr:uid="{00000000-0005-0000-0000-0000B3780000}"/>
    <cellStyle name="Normal 7 7 6 3 5" xfId="19500" xr:uid="{00000000-0005-0000-0000-0000B4780000}"/>
    <cellStyle name="Normal 7 7 6 4" xfId="4387" xr:uid="{00000000-0005-0000-0000-0000B5780000}"/>
    <cellStyle name="Normal 7 7 6 4 2" xfId="12407" xr:uid="{00000000-0005-0000-0000-0000B6780000}"/>
    <cellStyle name="Normal 7 7 6 4 2 2" xfId="30561" xr:uid="{00000000-0005-0000-0000-0000B7780000}"/>
    <cellStyle name="Normal 7 7 6 4 3" xfId="20295" xr:uid="{00000000-0005-0000-0000-0000B8780000}"/>
    <cellStyle name="Normal 7 7 6 5" xfId="6684" xr:uid="{00000000-0005-0000-0000-0000B9780000}"/>
    <cellStyle name="Normal 7 7 6 5 2" xfId="12408" xr:uid="{00000000-0005-0000-0000-0000BA780000}"/>
    <cellStyle name="Normal 7 7 6 5 2 2" xfId="31883" xr:uid="{00000000-0005-0000-0000-0000BB780000}"/>
    <cellStyle name="Normal 7 7 6 5 3" xfId="22592" xr:uid="{00000000-0005-0000-0000-0000BC780000}"/>
    <cellStyle name="Normal 7 7 6 6" xfId="12400" xr:uid="{00000000-0005-0000-0000-0000BD780000}"/>
    <cellStyle name="Normal 7 7 6 6 2" xfId="29243" xr:uid="{00000000-0005-0000-0000-0000BE780000}"/>
    <cellStyle name="Normal 7 7 6 7" xfId="18012" xr:uid="{00000000-0005-0000-0000-0000BF780000}"/>
    <cellStyle name="Normal 7 7 7" xfId="2165" xr:uid="{00000000-0005-0000-0000-0000C0780000}"/>
    <cellStyle name="Normal 7 7 7 2" xfId="3019" xr:uid="{00000000-0005-0000-0000-0000C1780000}"/>
    <cellStyle name="Normal 7 7 7 2 2" xfId="5439" xr:uid="{00000000-0005-0000-0000-0000C2780000}"/>
    <cellStyle name="Normal 7 7 7 2 2 2" xfId="12411" xr:uid="{00000000-0005-0000-0000-0000C3780000}"/>
    <cellStyle name="Normal 7 7 7 2 2 2 2" xfId="31188" xr:uid="{00000000-0005-0000-0000-0000C4780000}"/>
    <cellStyle name="Normal 7 7 7 2 2 3" xfId="21347" xr:uid="{00000000-0005-0000-0000-0000C5780000}"/>
    <cellStyle name="Normal 7 7 7 2 3" xfId="7736" xr:uid="{00000000-0005-0000-0000-0000C6780000}"/>
    <cellStyle name="Normal 7 7 7 2 3 2" xfId="12412" xr:uid="{00000000-0005-0000-0000-0000C7780000}"/>
    <cellStyle name="Normal 7 7 7 2 3 2 2" xfId="32512" xr:uid="{00000000-0005-0000-0000-0000C8780000}"/>
    <cellStyle name="Normal 7 7 7 2 3 3" xfId="23644" xr:uid="{00000000-0005-0000-0000-0000C9780000}"/>
    <cellStyle name="Normal 7 7 7 2 4" xfId="12410" xr:uid="{00000000-0005-0000-0000-0000CA780000}"/>
    <cellStyle name="Normal 7 7 7 2 4 2" xfId="29870" xr:uid="{00000000-0005-0000-0000-0000CB780000}"/>
    <cellStyle name="Normal 7 7 7 2 5" xfId="19064" xr:uid="{00000000-0005-0000-0000-0000CC780000}"/>
    <cellStyle name="Normal 7 7 7 3" xfId="3858" xr:uid="{00000000-0005-0000-0000-0000CD780000}"/>
    <cellStyle name="Normal 7 7 7 3 2" xfId="6183" xr:uid="{00000000-0005-0000-0000-0000CE780000}"/>
    <cellStyle name="Normal 7 7 7 3 2 2" xfId="12414" xr:uid="{00000000-0005-0000-0000-0000CF780000}"/>
    <cellStyle name="Normal 7 7 7 3 2 2 2" xfId="31627" xr:uid="{00000000-0005-0000-0000-0000D0780000}"/>
    <cellStyle name="Normal 7 7 7 3 2 3" xfId="22091" xr:uid="{00000000-0005-0000-0000-0000D1780000}"/>
    <cellStyle name="Normal 7 7 7 3 3" xfId="8480" xr:uid="{00000000-0005-0000-0000-0000D2780000}"/>
    <cellStyle name="Normal 7 7 7 3 3 2" xfId="12415" xr:uid="{00000000-0005-0000-0000-0000D3780000}"/>
    <cellStyle name="Normal 7 7 7 3 3 2 2" xfId="32951" xr:uid="{00000000-0005-0000-0000-0000D4780000}"/>
    <cellStyle name="Normal 7 7 7 3 3 3" xfId="24388" xr:uid="{00000000-0005-0000-0000-0000D5780000}"/>
    <cellStyle name="Normal 7 7 7 3 4" xfId="12413" xr:uid="{00000000-0005-0000-0000-0000D6780000}"/>
    <cellStyle name="Normal 7 7 7 3 4 2" xfId="30308" xr:uid="{00000000-0005-0000-0000-0000D7780000}"/>
    <cellStyle name="Normal 7 7 7 3 5" xfId="19808" xr:uid="{00000000-0005-0000-0000-0000D8780000}"/>
    <cellStyle name="Normal 7 7 7 4" xfId="4695" xr:uid="{00000000-0005-0000-0000-0000D9780000}"/>
    <cellStyle name="Normal 7 7 7 4 2" xfId="12416" xr:uid="{00000000-0005-0000-0000-0000DA780000}"/>
    <cellStyle name="Normal 7 7 7 4 2 2" xfId="30752" xr:uid="{00000000-0005-0000-0000-0000DB780000}"/>
    <cellStyle name="Normal 7 7 7 4 3" xfId="20603" xr:uid="{00000000-0005-0000-0000-0000DC780000}"/>
    <cellStyle name="Normal 7 7 7 5" xfId="6992" xr:uid="{00000000-0005-0000-0000-0000DD780000}"/>
    <cellStyle name="Normal 7 7 7 5 2" xfId="12417" xr:uid="{00000000-0005-0000-0000-0000DE780000}"/>
    <cellStyle name="Normal 7 7 7 5 2 2" xfId="32074" xr:uid="{00000000-0005-0000-0000-0000DF780000}"/>
    <cellStyle name="Normal 7 7 7 5 3" xfId="22900" xr:uid="{00000000-0005-0000-0000-0000E0780000}"/>
    <cellStyle name="Normal 7 7 7 6" xfId="12409" xr:uid="{00000000-0005-0000-0000-0000E1780000}"/>
    <cellStyle name="Normal 7 7 7 6 2" xfId="29434" xr:uid="{00000000-0005-0000-0000-0000E2780000}"/>
    <cellStyle name="Normal 7 7 7 7" xfId="18320" xr:uid="{00000000-0005-0000-0000-0000E3780000}"/>
    <cellStyle name="Normal 7 7 8" xfId="2396" xr:uid="{00000000-0005-0000-0000-0000E4780000}"/>
    <cellStyle name="Normal 7 7 8 2" xfId="4823" xr:uid="{00000000-0005-0000-0000-0000E5780000}"/>
    <cellStyle name="Normal 7 7 8 2 2" xfId="12419" xr:uid="{00000000-0005-0000-0000-0000E6780000}"/>
    <cellStyle name="Normal 7 7 8 2 2 2" xfId="30806" xr:uid="{00000000-0005-0000-0000-0000E7780000}"/>
    <cellStyle name="Normal 7 7 8 2 3" xfId="20731" xr:uid="{00000000-0005-0000-0000-0000E8780000}"/>
    <cellStyle name="Normal 7 7 8 3" xfId="7120" xr:uid="{00000000-0005-0000-0000-0000E9780000}"/>
    <cellStyle name="Normal 7 7 8 3 2" xfId="12420" xr:uid="{00000000-0005-0000-0000-0000EA780000}"/>
    <cellStyle name="Normal 7 7 8 3 2 2" xfId="32130" xr:uid="{00000000-0005-0000-0000-0000EB780000}"/>
    <cellStyle name="Normal 7 7 8 3 3" xfId="23028" xr:uid="{00000000-0005-0000-0000-0000EC780000}"/>
    <cellStyle name="Normal 7 7 8 4" xfId="12418" xr:uid="{00000000-0005-0000-0000-0000ED780000}"/>
    <cellStyle name="Normal 7 7 8 4 2" xfId="29488" xr:uid="{00000000-0005-0000-0000-0000EE780000}"/>
    <cellStyle name="Normal 7 7 8 5" xfId="18448" xr:uid="{00000000-0005-0000-0000-0000EF780000}"/>
    <cellStyle name="Normal 7 7 9" xfId="3186" xr:uid="{00000000-0005-0000-0000-0000F0780000}"/>
    <cellStyle name="Normal 7 7 9 2" xfId="5567" xr:uid="{00000000-0005-0000-0000-0000F1780000}"/>
    <cellStyle name="Normal 7 7 9 2 2" xfId="12422" xr:uid="{00000000-0005-0000-0000-0000F2780000}"/>
    <cellStyle name="Normal 7 7 9 2 2 2" xfId="31244" xr:uid="{00000000-0005-0000-0000-0000F3780000}"/>
    <cellStyle name="Normal 7 7 9 2 3" xfId="21475" xr:uid="{00000000-0005-0000-0000-0000F4780000}"/>
    <cellStyle name="Normal 7 7 9 3" xfId="7864" xr:uid="{00000000-0005-0000-0000-0000F5780000}"/>
    <cellStyle name="Normal 7 7 9 3 2" xfId="12423" xr:uid="{00000000-0005-0000-0000-0000F6780000}"/>
    <cellStyle name="Normal 7 7 9 3 2 2" xfId="32568" xr:uid="{00000000-0005-0000-0000-0000F7780000}"/>
    <cellStyle name="Normal 7 7 9 3 3" xfId="23772" xr:uid="{00000000-0005-0000-0000-0000F8780000}"/>
    <cellStyle name="Normal 7 7 9 4" xfId="12421" xr:uid="{00000000-0005-0000-0000-0000F9780000}"/>
    <cellStyle name="Normal 7 7 9 4 2" xfId="29926" xr:uid="{00000000-0005-0000-0000-0000FA780000}"/>
    <cellStyle name="Normal 7 7 9 5" xfId="19192" xr:uid="{00000000-0005-0000-0000-0000FB780000}"/>
    <cellStyle name="Normal 7 8" xfId="1361" xr:uid="{00000000-0005-0000-0000-0000FC780000}"/>
    <cellStyle name="Normal 7 8 2" xfId="12424" xr:uid="{00000000-0005-0000-0000-0000FD780000}"/>
    <cellStyle name="Normal 7 8 2 2" xfId="14541" xr:uid="{00000000-0005-0000-0000-0000FE780000}"/>
    <cellStyle name="Normal 7 8 2 2 2" xfId="25845" xr:uid="{00000000-0005-0000-0000-0000FF780000}"/>
    <cellStyle name="Normal 7 8 2 3" xfId="13167" xr:uid="{00000000-0005-0000-0000-000000790000}"/>
    <cellStyle name="Normal 7 8 2 3 2" xfId="24472" xr:uid="{00000000-0005-0000-0000-000001790000}"/>
    <cellStyle name="Normal 7 8 2 4" xfId="15916" xr:uid="{00000000-0005-0000-0000-000002790000}"/>
    <cellStyle name="Normal 7 8 2 4 2" xfId="27213" xr:uid="{00000000-0005-0000-0000-000003790000}"/>
    <cellStyle name="Normal 7 8 3" xfId="15348" xr:uid="{00000000-0005-0000-0000-000004790000}"/>
    <cellStyle name="Normal 7 8 3 2" xfId="26652" xr:uid="{00000000-0005-0000-0000-000005790000}"/>
    <cellStyle name="Normal 7 8 4" xfId="13976" xr:uid="{00000000-0005-0000-0000-000006790000}"/>
    <cellStyle name="Normal 7 8 4 2" xfId="25281" xr:uid="{00000000-0005-0000-0000-000007790000}"/>
    <cellStyle name="Normal 7 8 5" xfId="16708" xr:uid="{00000000-0005-0000-0000-000008790000}"/>
    <cellStyle name="Normal 7 8 5 2" xfId="28004" xr:uid="{00000000-0005-0000-0000-000009790000}"/>
    <cellStyle name="Normal 7 9" xfId="1362" xr:uid="{00000000-0005-0000-0000-00000A790000}"/>
    <cellStyle name="Normal 7 9 10" xfId="12425" xr:uid="{00000000-0005-0000-0000-00000B790000}"/>
    <cellStyle name="Normal 7 9 10 2" xfId="29056" xr:uid="{00000000-0005-0000-0000-00000C790000}"/>
    <cellStyle name="Normal 7 9 11" xfId="17708" xr:uid="{00000000-0005-0000-0000-00000D790000}"/>
    <cellStyle name="Normal 7 9 2" xfId="1485" xr:uid="{00000000-0005-0000-0000-00000E790000}"/>
    <cellStyle name="Normal 7 9 2 2" xfId="1732" xr:uid="{00000000-0005-0000-0000-00000F790000}"/>
    <cellStyle name="Normal 7 9 2 2 2" xfId="2044" xr:uid="{00000000-0005-0000-0000-000010790000}"/>
    <cellStyle name="Normal 7 9 2 2 2 2" xfId="2922" xr:uid="{00000000-0005-0000-0000-000011790000}"/>
    <cellStyle name="Normal 7 9 2 2 2 2 2" xfId="5342" xr:uid="{00000000-0005-0000-0000-000012790000}"/>
    <cellStyle name="Normal 7 9 2 2 2 2 2 2" xfId="12430" xr:uid="{00000000-0005-0000-0000-000013790000}"/>
    <cellStyle name="Normal 7 9 2 2 2 2 2 2 2" xfId="31124" xr:uid="{00000000-0005-0000-0000-000014790000}"/>
    <cellStyle name="Normal 7 9 2 2 2 2 2 3" xfId="21250" xr:uid="{00000000-0005-0000-0000-000015790000}"/>
    <cellStyle name="Normal 7 9 2 2 2 2 3" xfId="7639" xr:uid="{00000000-0005-0000-0000-000016790000}"/>
    <cellStyle name="Normal 7 9 2 2 2 2 3 2" xfId="12431" xr:uid="{00000000-0005-0000-0000-000017790000}"/>
    <cellStyle name="Normal 7 9 2 2 2 2 3 2 2" xfId="32448" xr:uid="{00000000-0005-0000-0000-000018790000}"/>
    <cellStyle name="Normal 7 9 2 2 2 2 3 3" xfId="23547" xr:uid="{00000000-0005-0000-0000-000019790000}"/>
    <cellStyle name="Normal 7 9 2 2 2 2 4" xfId="12429" xr:uid="{00000000-0005-0000-0000-00001A790000}"/>
    <cellStyle name="Normal 7 9 2 2 2 2 4 2" xfId="29806" xr:uid="{00000000-0005-0000-0000-00001B790000}"/>
    <cellStyle name="Normal 7 9 2 2 2 2 5" xfId="18967" xr:uid="{00000000-0005-0000-0000-00001C790000}"/>
    <cellStyle name="Normal 7 9 2 2 2 3" xfId="3737" xr:uid="{00000000-0005-0000-0000-00001D790000}"/>
    <cellStyle name="Normal 7 9 2 2 2 3 2" xfId="6086" xr:uid="{00000000-0005-0000-0000-00001E790000}"/>
    <cellStyle name="Normal 7 9 2 2 2 3 2 2" xfId="12433" xr:uid="{00000000-0005-0000-0000-00001F790000}"/>
    <cellStyle name="Normal 7 9 2 2 2 3 2 2 2" xfId="31563" xr:uid="{00000000-0005-0000-0000-000020790000}"/>
    <cellStyle name="Normal 7 9 2 2 2 3 2 3" xfId="21994" xr:uid="{00000000-0005-0000-0000-000021790000}"/>
    <cellStyle name="Normal 7 9 2 2 2 3 3" xfId="8383" xr:uid="{00000000-0005-0000-0000-000022790000}"/>
    <cellStyle name="Normal 7 9 2 2 2 3 3 2" xfId="12434" xr:uid="{00000000-0005-0000-0000-000023790000}"/>
    <cellStyle name="Normal 7 9 2 2 2 3 3 2 2" xfId="32887" xr:uid="{00000000-0005-0000-0000-000024790000}"/>
    <cellStyle name="Normal 7 9 2 2 2 3 3 3" xfId="24291" xr:uid="{00000000-0005-0000-0000-000025790000}"/>
    <cellStyle name="Normal 7 9 2 2 2 3 4" xfId="12432" xr:uid="{00000000-0005-0000-0000-000026790000}"/>
    <cellStyle name="Normal 7 9 2 2 2 3 4 2" xfId="30244" xr:uid="{00000000-0005-0000-0000-000027790000}"/>
    <cellStyle name="Normal 7 9 2 2 2 3 5" xfId="19711" xr:uid="{00000000-0005-0000-0000-000028790000}"/>
    <cellStyle name="Normal 7 9 2 2 2 4" xfId="4598" xr:uid="{00000000-0005-0000-0000-000029790000}"/>
    <cellStyle name="Normal 7 9 2 2 2 4 2" xfId="12435" xr:uid="{00000000-0005-0000-0000-00002A790000}"/>
    <cellStyle name="Normal 7 9 2 2 2 4 2 2" xfId="30688" xr:uid="{00000000-0005-0000-0000-00002B790000}"/>
    <cellStyle name="Normal 7 9 2 2 2 4 3" xfId="20506" xr:uid="{00000000-0005-0000-0000-00002C790000}"/>
    <cellStyle name="Normal 7 9 2 2 2 5" xfId="6895" xr:uid="{00000000-0005-0000-0000-00002D790000}"/>
    <cellStyle name="Normal 7 9 2 2 2 5 2" xfId="12436" xr:uid="{00000000-0005-0000-0000-00002E790000}"/>
    <cellStyle name="Normal 7 9 2 2 2 5 2 2" xfId="32010" xr:uid="{00000000-0005-0000-0000-00002F790000}"/>
    <cellStyle name="Normal 7 9 2 2 2 5 3" xfId="22803" xr:uid="{00000000-0005-0000-0000-000030790000}"/>
    <cellStyle name="Normal 7 9 2 2 2 6" xfId="12428" xr:uid="{00000000-0005-0000-0000-000031790000}"/>
    <cellStyle name="Normal 7 9 2 2 2 6 2" xfId="29370" xr:uid="{00000000-0005-0000-0000-000032790000}"/>
    <cellStyle name="Normal 7 9 2 2 2 7" xfId="18223" xr:uid="{00000000-0005-0000-0000-000033790000}"/>
    <cellStyle name="Normal 7 9 2 2 3" xfId="2614" xr:uid="{00000000-0005-0000-0000-000034790000}"/>
    <cellStyle name="Normal 7 9 2 2 3 2" xfId="5034" xr:uid="{00000000-0005-0000-0000-000035790000}"/>
    <cellStyle name="Normal 7 9 2 2 3 2 2" xfId="12438" xr:uid="{00000000-0005-0000-0000-000036790000}"/>
    <cellStyle name="Normal 7 9 2 2 3 2 2 2" xfId="30933" xr:uid="{00000000-0005-0000-0000-000037790000}"/>
    <cellStyle name="Normal 7 9 2 2 3 2 3" xfId="20942" xr:uid="{00000000-0005-0000-0000-000038790000}"/>
    <cellStyle name="Normal 7 9 2 2 3 3" xfId="7331" xr:uid="{00000000-0005-0000-0000-000039790000}"/>
    <cellStyle name="Normal 7 9 2 2 3 3 2" xfId="12439" xr:uid="{00000000-0005-0000-0000-00003A790000}"/>
    <cellStyle name="Normal 7 9 2 2 3 3 2 2" xfId="32257" xr:uid="{00000000-0005-0000-0000-00003B790000}"/>
    <cellStyle name="Normal 7 9 2 2 3 3 3" xfId="23239" xr:uid="{00000000-0005-0000-0000-00003C790000}"/>
    <cellStyle name="Normal 7 9 2 2 3 4" xfId="12437" xr:uid="{00000000-0005-0000-0000-00003D790000}"/>
    <cellStyle name="Normal 7 9 2 2 3 4 2" xfId="29615" xr:uid="{00000000-0005-0000-0000-00003E790000}"/>
    <cellStyle name="Normal 7 9 2 2 3 5" xfId="18659" xr:uid="{00000000-0005-0000-0000-00003F790000}"/>
    <cellStyle name="Normal 7 9 2 2 4" xfId="3429" xr:uid="{00000000-0005-0000-0000-000040790000}"/>
    <cellStyle name="Normal 7 9 2 2 4 2" xfId="5778" xr:uid="{00000000-0005-0000-0000-000041790000}"/>
    <cellStyle name="Normal 7 9 2 2 4 2 2" xfId="12441" xr:uid="{00000000-0005-0000-0000-000042790000}"/>
    <cellStyle name="Normal 7 9 2 2 4 2 2 2" xfId="31372" xr:uid="{00000000-0005-0000-0000-000043790000}"/>
    <cellStyle name="Normal 7 9 2 2 4 2 3" xfId="21686" xr:uid="{00000000-0005-0000-0000-000044790000}"/>
    <cellStyle name="Normal 7 9 2 2 4 3" xfId="8075" xr:uid="{00000000-0005-0000-0000-000045790000}"/>
    <cellStyle name="Normal 7 9 2 2 4 3 2" xfId="12442" xr:uid="{00000000-0005-0000-0000-000046790000}"/>
    <cellStyle name="Normal 7 9 2 2 4 3 2 2" xfId="32696" xr:uid="{00000000-0005-0000-0000-000047790000}"/>
    <cellStyle name="Normal 7 9 2 2 4 3 3" xfId="23983" xr:uid="{00000000-0005-0000-0000-000048790000}"/>
    <cellStyle name="Normal 7 9 2 2 4 4" xfId="12440" xr:uid="{00000000-0005-0000-0000-000049790000}"/>
    <cellStyle name="Normal 7 9 2 2 4 4 2" xfId="30053" xr:uid="{00000000-0005-0000-0000-00004A790000}"/>
    <cellStyle name="Normal 7 9 2 2 4 5" xfId="19403" xr:uid="{00000000-0005-0000-0000-00004B790000}"/>
    <cellStyle name="Normal 7 9 2 2 5" xfId="4290" xr:uid="{00000000-0005-0000-0000-00004C790000}"/>
    <cellStyle name="Normal 7 9 2 2 5 2" xfId="12443" xr:uid="{00000000-0005-0000-0000-00004D790000}"/>
    <cellStyle name="Normal 7 9 2 2 5 2 2" xfId="30497" xr:uid="{00000000-0005-0000-0000-00004E790000}"/>
    <cellStyle name="Normal 7 9 2 2 5 3" xfId="20198" xr:uid="{00000000-0005-0000-0000-00004F790000}"/>
    <cellStyle name="Normal 7 9 2 2 6" xfId="6587" xr:uid="{00000000-0005-0000-0000-000050790000}"/>
    <cellStyle name="Normal 7 9 2 2 6 2" xfId="12444" xr:uid="{00000000-0005-0000-0000-000051790000}"/>
    <cellStyle name="Normal 7 9 2 2 6 2 2" xfId="31819" xr:uid="{00000000-0005-0000-0000-000052790000}"/>
    <cellStyle name="Normal 7 9 2 2 6 3" xfId="22495" xr:uid="{00000000-0005-0000-0000-000053790000}"/>
    <cellStyle name="Normal 7 9 2 2 7" xfId="12427" xr:uid="{00000000-0005-0000-0000-000054790000}"/>
    <cellStyle name="Normal 7 9 2 2 7 2" xfId="29179" xr:uid="{00000000-0005-0000-0000-000055790000}"/>
    <cellStyle name="Normal 7 9 2 2 8" xfId="17915" xr:uid="{00000000-0005-0000-0000-000056790000}"/>
    <cellStyle name="Normal 7 9 2 3" xfId="1890" xr:uid="{00000000-0005-0000-0000-000057790000}"/>
    <cellStyle name="Normal 7 9 2 3 2" xfId="2768" xr:uid="{00000000-0005-0000-0000-000058790000}"/>
    <cellStyle name="Normal 7 9 2 3 2 2" xfId="5188" xr:uid="{00000000-0005-0000-0000-000059790000}"/>
    <cellStyle name="Normal 7 9 2 3 2 2 2" xfId="12447" xr:uid="{00000000-0005-0000-0000-00005A790000}"/>
    <cellStyle name="Normal 7 9 2 3 2 2 2 2" xfId="31029" xr:uid="{00000000-0005-0000-0000-00005B790000}"/>
    <cellStyle name="Normal 7 9 2 3 2 2 3" xfId="21096" xr:uid="{00000000-0005-0000-0000-00005C790000}"/>
    <cellStyle name="Normal 7 9 2 3 2 3" xfId="7485" xr:uid="{00000000-0005-0000-0000-00005D790000}"/>
    <cellStyle name="Normal 7 9 2 3 2 3 2" xfId="12448" xr:uid="{00000000-0005-0000-0000-00005E790000}"/>
    <cellStyle name="Normal 7 9 2 3 2 3 2 2" xfId="32353" xr:uid="{00000000-0005-0000-0000-00005F790000}"/>
    <cellStyle name="Normal 7 9 2 3 2 3 3" xfId="23393" xr:uid="{00000000-0005-0000-0000-000060790000}"/>
    <cellStyle name="Normal 7 9 2 3 2 4" xfId="12446" xr:uid="{00000000-0005-0000-0000-000061790000}"/>
    <cellStyle name="Normal 7 9 2 3 2 4 2" xfId="29711" xr:uid="{00000000-0005-0000-0000-000062790000}"/>
    <cellStyle name="Normal 7 9 2 3 2 5" xfId="18813" xr:uid="{00000000-0005-0000-0000-000063790000}"/>
    <cellStyle name="Normal 7 9 2 3 3" xfId="3583" xr:uid="{00000000-0005-0000-0000-000064790000}"/>
    <cellStyle name="Normal 7 9 2 3 3 2" xfId="5932" xr:uid="{00000000-0005-0000-0000-000065790000}"/>
    <cellStyle name="Normal 7 9 2 3 3 2 2" xfId="12450" xr:uid="{00000000-0005-0000-0000-000066790000}"/>
    <cellStyle name="Normal 7 9 2 3 3 2 2 2" xfId="31468" xr:uid="{00000000-0005-0000-0000-000067790000}"/>
    <cellStyle name="Normal 7 9 2 3 3 2 3" xfId="21840" xr:uid="{00000000-0005-0000-0000-000068790000}"/>
    <cellStyle name="Normal 7 9 2 3 3 3" xfId="8229" xr:uid="{00000000-0005-0000-0000-000069790000}"/>
    <cellStyle name="Normal 7 9 2 3 3 3 2" xfId="12451" xr:uid="{00000000-0005-0000-0000-00006A790000}"/>
    <cellStyle name="Normal 7 9 2 3 3 3 2 2" xfId="32792" xr:uid="{00000000-0005-0000-0000-00006B790000}"/>
    <cellStyle name="Normal 7 9 2 3 3 3 3" xfId="24137" xr:uid="{00000000-0005-0000-0000-00006C790000}"/>
    <cellStyle name="Normal 7 9 2 3 3 4" xfId="12449" xr:uid="{00000000-0005-0000-0000-00006D790000}"/>
    <cellStyle name="Normal 7 9 2 3 3 4 2" xfId="30149" xr:uid="{00000000-0005-0000-0000-00006E790000}"/>
    <cellStyle name="Normal 7 9 2 3 3 5" xfId="19557" xr:uid="{00000000-0005-0000-0000-00006F790000}"/>
    <cellStyle name="Normal 7 9 2 3 4" xfId="4444" xr:uid="{00000000-0005-0000-0000-000070790000}"/>
    <cellStyle name="Normal 7 9 2 3 4 2" xfId="12452" xr:uid="{00000000-0005-0000-0000-000071790000}"/>
    <cellStyle name="Normal 7 9 2 3 4 2 2" xfId="30593" xr:uid="{00000000-0005-0000-0000-000072790000}"/>
    <cellStyle name="Normal 7 9 2 3 4 3" xfId="20352" xr:uid="{00000000-0005-0000-0000-000073790000}"/>
    <cellStyle name="Normal 7 9 2 3 5" xfId="6741" xr:uid="{00000000-0005-0000-0000-000074790000}"/>
    <cellStyle name="Normal 7 9 2 3 5 2" xfId="12453" xr:uid="{00000000-0005-0000-0000-000075790000}"/>
    <cellStyle name="Normal 7 9 2 3 5 2 2" xfId="31915" xr:uid="{00000000-0005-0000-0000-000076790000}"/>
    <cellStyle name="Normal 7 9 2 3 5 3" xfId="22649" xr:uid="{00000000-0005-0000-0000-000077790000}"/>
    <cellStyle name="Normal 7 9 2 3 6" xfId="12445" xr:uid="{00000000-0005-0000-0000-000078790000}"/>
    <cellStyle name="Normal 7 9 2 3 6 2" xfId="29275" xr:uid="{00000000-0005-0000-0000-000079790000}"/>
    <cellStyle name="Normal 7 9 2 3 7" xfId="18069" xr:uid="{00000000-0005-0000-0000-00007A790000}"/>
    <cellStyle name="Normal 7 9 2 4" xfId="2460" xr:uid="{00000000-0005-0000-0000-00007B790000}"/>
    <cellStyle name="Normal 7 9 2 4 2" xfId="4880" xr:uid="{00000000-0005-0000-0000-00007C790000}"/>
    <cellStyle name="Normal 7 9 2 4 2 2" xfId="12455" xr:uid="{00000000-0005-0000-0000-00007D790000}"/>
    <cellStyle name="Normal 7 9 2 4 2 2 2" xfId="30838" xr:uid="{00000000-0005-0000-0000-00007E790000}"/>
    <cellStyle name="Normal 7 9 2 4 2 3" xfId="20788" xr:uid="{00000000-0005-0000-0000-00007F790000}"/>
    <cellStyle name="Normal 7 9 2 4 3" xfId="7177" xr:uid="{00000000-0005-0000-0000-000080790000}"/>
    <cellStyle name="Normal 7 9 2 4 3 2" xfId="12456" xr:uid="{00000000-0005-0000-0000-000081790000}"/>
    <cellStyle name="Normal 7 9 2 4 3 2 2" xfId="32162" xr:uid="{00000000-0005-0000-0000-000082790000}"/>
    <cellStyle name="Normal 7 9 2 4 3 3" xfId="23085" xr:uid="{00000000-0005-0000-0000-000083790000}"/>
    <cellStyle name="Normal 7 9 2 4 4" xfId="12454" xr:uid="{00000000-0005-0000-0000-000084790000}"/>
    <cellStyle name="Normal 7 9 2 4 4 2" xfId="29520" xr:uid="{00000000-0005-0000-0000-000085790000}"/>
    <cellStyle name="Normal 7 9 2 4 5" xfId="18505" xr:uid="{00000000-0005-0000-0000-000086790000}"/>
    <cellStyle name="Normal 7 9 2 5" xfId="3275" xr:uid="{00000000-0005-0000-0000-000087790000}"/>
    <cellStyle name="Normal 7 9 2 5 2" xfId="5624" xr:uid="{00000000-0005-0000-0000-000088790000}"/>
    <cellStyle name="Normal 7 9 2 5 2 2" xfId="12458" xr:uid="{00000000-0005-0000-0000-000089790000}"/>
    <cellStyle name="Normal 7 9 2 5 2 2 2" xfId="31276" xr:uid="{00000000-0005-0000-0000-00008A790000}"/>
    <cellStyle name="Normal 7 9 2 5 2 3" xfId="21532" xr:uid="{00000000-0005-0000-0000-00008B790000}"/>
    <cellStyle name="Normal 7 9 2 5 3" xfId="7921" xr:uid="{00000000-0005-0000-0000-00008C790000}"/>
    <cellStyle name="Normal 7 9 2 5 3 2" xfId="12459" xr:uid="{00000000-0005-0000-0000-00008D790000}"/>
    <cellStyle name="Normal 7 9 2 5 3 2 2" xfId="32600" xr:uid="{00000000-0005-0000-0000-00008E790000}"/>
    <cellStyle name="Normal 7 9 2 5 3 3" xfId="23829" xr:uid="{00000000-0005-0000-0000-00008F790000}"/>
    <cellStyle name="Normal 7 9 2 5 4" xfId="12457" xr:uid="{00000000-0005-0000-0000-000090790000}"/>
    <cellStyle name="Normal 7 9 2 5 4 2" xfId="29958" xr:uid="{00000000-0005-0000-0000-000091790000}"/>
    <cellStyle name="Normal 7 9 2 5 5" xfId="19249" xr:uid="{00000000-0005-0000-0000-000092790000}"/>
    <cellStyle name="Normal 7 9 2 6" xfId="4136" xr:uid="{00000000-0005-0000-0000-000093790000}"/>
    <cellStyle name="Normal 7 9 2 6 2" xfId="12460" xr:uid="{00000000-0005-0000-0000-000094790000}"/>
    <cellStyle name="Normal 7 9 2 6 2 2" xfId="30401" xr:uid="{00000000-0005-0000-0000-000095790000}"/>
    <cellStyle name="Normal 7 9 2 6 3" xfId="20044" xr:uid="{00000000-0005-0000-0000-000096790000}"/>
    <cellStyle name="Normal 7 9 2 7" xfId="6433" xr:uid="{00000000-0005-0000-0000-000097790000}"/>
    <cellStyle name="Normal 7 9 2 7 2" xfId="12461" xr:uid="{00000000-0005-0000-0000-000098790000}"/>
    <cellStyle name="Normal 7 9 2 7 2 2" xfId="31723" xr:uid="{00000000-0005-0000-0000-000099790000}"/>
    <cellStyle name="Normal 7 9 2 7 3" xfId="22341" xr:uid="{00000000-0005-0000-0000-00009A790000}"/>
    <cellStyle name="Normal 7 9 2 8" xfId="12426" xr:uid="{00000000-0005-0000-0000-00009B790000}"/>
    <cellStyle name="Normal 7 9 2 8 2" xfId="29084" xr:uid="{00000000-0005-0000-0000-00009C790000}"/>
    <cellStyle name="Normal 7 9 2 9" xfId="17761" xr:uid="{00000000-0005-0000-0000-00009D790000}"/>
    <cellStyle name="Normal 7 9 3" xfId="1661" xr:uid="{00000000-0005-0000-0000-00009E790000}"/>
    <cellStyle name="Normal 7 9 3 2" xfId="1991" xr:uid="{00000000-0005-0000-0000-00009F790000}"/>
    <cellStyle name="Normal 7 9 3 2 2" xfId="2869" xr:uid="{00000000-0005-0000-0000-0000A0790000}"/>
    <cellStyle name="Normal 7 9 3 2 2 2" xfId="5289" xr:uid="{00000000-0005-0000-0000-0000A1790000}"/>
    <cellStyle name="Normal 7 9 3 2 2 2 2" xfId="12465" xr:uid="{00000000-0005-0000-0000-0000A2790000}"/>
    <cellStyle name="Normal 7 9 3 2 2 2 2 2" xfId="31097" xr:uid="{00000000-0005-0000-0000-0000A3790000}"/>
    <cellStyle name="Normal 7 9 3 2 2 2 3" xfId="21197" xr:uid="{00000000-0005-0000-0000-0000A4790000}"/>
    <cellStyle name="Normal 7 9 3 2 2 3" xfId="7586" xr:uid="{00000000-0005-0000-0000-0000A5790000}"/>
    <cellStyle name="Normal 7 9 3 2 2 3 2" xfId="12466" xr:uid="{00000000-0005-0000-0000-0000A6790000}"/>
    <cellStyle name="Normal 7 9 3 2 2 3 2 2" xfId="32421" xr:uid="{00000000-0005-0000-0000-0000A7790000}"/>
    <cellStyle name="Normal 7 9 3 2 2 3 3" xfId="23494" xr:uid="{00000000-0005-0000-0000-0000A8790000}"/>
    <cellStyle name="Normal 7 9 3 2 2 4" xfId="12464" xr:uid="{00000000-0005-0000-0000-0000A9790000}"/>
    <cellStyle name="Normal 7 9 3 2 2 4 2" xfId="29779" xr:uid="{00000000-0005-0000-0000-0000AA790000}"/>
    <cellStyle name="Normal 7 9 3 2 2 5" xfId="18914" xr:uid="{00000000-0005-0000-0000-0000AB790000}"/>
    <cellStyle name="Normal 7 9 3 2 3" xfId="3684" xr:uid="{00000000-0005-0000-0000-0000AC790000}"/>
    <cellStyle name="Normal 7 9 3 2 3 2" xfId="6033" xr:uid="{00000000-0005-0000-0000-0000AD790000}"/>
    <cellStyle name="Normal 7 9 3 2 3 2 2" xfId="12468" xr:uid="{00000000-0005-0000-0000-0000AE790000}"/>
    <cellStyle name="Normal 7 9 3 2 3 2 2 2" xfId="31536" xr:uid="{00000000-0005-0000-0000-0000AF790000}"/>
    <cellStyle name="Normal 7 9 3 2 3 2 3" xfId="21941" xr:uid="{00000000-0005-0000-0000-0000B0790000}"/>
    <cellStyle name="Normal 7 9 3 2 3 3" xfId="8330" xr:uid="{00000000-0005-0000-0000-0000B1790000}"/>
    <cellStyle name="Normal 7 9 3 2 3 3 2" xfId="12469" xr:uid="{00000000-0005-0000-0000-0000B2790000}"/>
    <cellStyle name="Normal 7 9 3 2 3 3 2 2" xfId="32860" xr:uid="{00000000-0005-0000-0000-0000B3790000}"/>
    <cellStyle name="Normal 7 9 3 2 3 3 3" xfId="24238" xr:uid="{00000000-0005-0000-0000-0000B4790000}"/>
    <cellStyle name="Normal 7 9 3 2 3 4" xfId="12467" xr:uid="{00000000-0005-0000-0000-0000B5790000}"/>
    <cellStyle name="Normal 7 9 3 2 3 4 2" xfId="30217" xr:uid="{00000000-0005-0000-0000-0000B6790000}"/>
    <cellStyle name="Normal 7 9 3 2 3 5" xfId="19658" xr:uid="{00000000-0005-0000-0000-0000B7790000}"/>
    <cellStyle name="Normal 7 9 3 2 4" xfId="4545" xr:uid="{00000000-0005-0000-0000-0000B8790000}"/>
    <cellStyle name="Normal 7 9 3 2 4 2" xfId="12470" xr:uid="{00000000-0005-0000-0000-0000B9790000}"/>
    <cellStyle name="Normal 7 9 3 2 4 2 2" xfId="30661" xr:uid="{00000000-0005-0000-0000-0000BA790000}"/>
    <cellStyle name="Normal 7 9 3 2 4 3" xfId="20453" xr:uid="{00000000-0005-0000-0000-0000BB790000}"/>
    <cellStyle name="Normal 7 9 3 2 5" xfId="6842" xr:uid="{00000000-0005-0000-0000-0000BC790000}"/>
    <cellStyle name="Normal 7 9 3 2 5 2" xfId="12471" xr:uid="{00000000-0005-0000-0000-0000BD790000}"/>
    <cellStyle name="Normal 7 9 3 2 5 2 2" xfId="31983" xr:uid="{00000000-0005-0000-0000-0000BE790000}"/>
    <cellStyle name="Normal 7 9 3 2 5 3" xfId="22750" xr:uid="{00000000-0005-0000-0000-0000BF790000}"/>
    <cellStyle name="Normal 7 9 3 2 6" xfId="12463" xr:uid="{00000000-0005-0000-0000-0000C0790000}"/>
    <cellStyle name="Normal 7 9 3 2 6 2" xfId="29343" xr:uid="{00000000-0005-0000-0000-0000C1790000}"/>
    <cellStyle name="Normal 7 9 3 2 7" xfId="18170" xr:uid="{00000000-0005-0000-0000-0000C2790000}"/>
    <cellStyle name="Normal 7 9 3 3" xfId="2561" xr:uid="{00000000-0005-0000-0000-0000C3790000}"/>
    <cellStyle name="Normal 7 9 3 3 2" xfId="4981" xr:uid="{00000000-0005-0000-0000-0000C4790000}"/>
    <cellStyle name="Normal 7 9 3 3 2 2" xfId="12473" xr:uid="{00000000-0005-0000-0000-0000C5790000}"/>
    <cellStyle name="Normal 7 9 3 3 2 2 2" xfId="30906" xr:uid="{00000000-0005-0000-0000-0000C6790000}"/>
    <cellStyle name="Normal 7 9 3 3 2 3" xfId="20889" xr:uid="{00000000-0005-0000-0000-0000C7790000}"/>
    <cellStyle name="Normal 7 9 3 3 3" xfId="7278" xr:uid="{00000000-0005-0000-0000-0000C8790000}"/>
    <cellStyle name="Normal 7 9 3 3 3 2" xfId="12474" xr:uid="{00000000-0005-0000-0000-0000C9790000}"/>
    <cellStyle name="Normal 7 9 3 3 3 2 2" xfId="32230" xr:uid="{00000000-0005-0000-0000-0000CA790000}"/>
    <cellStyle name="Normal 7 9 3 3 3 3" xfId="23186" xr:uid="{00000000-0005-0000-0000-0000CB790000}"/>
    <cellStyle name="Normal 7 9 3 3 4" xfId="12472" xr:uid="{00000000-0005-0000-0000-0000CC790000}"/>
    <cellStyle name="Normal 7 9 3 3 4 2" xfId="29588" xr:uid="{00000000-0005-0000-0000-0000CD790000}"/>
    <cellStyle name="Normal 7 9 3 3 5" xfId="18606" xr:uid="{00000000-0005-0000-0000-0000CE790000}"/>
    <cellStyle name="Normal 7 9 3 4" xfId="3376" xr:uid="{00000000-0005-0000-0000-0000CF790000}"/>
    <cellStyle name="Normal 7 9 3 4 2" xfId="5725" xr:uid="{00000000-0005-0000-0000-0000D0790000}"/>
    <cellStyle name="Normal 7 9 3 4 2 2" xfId="12476" xr:uid="{00000000-0005-0000-0000-0000D1790000}"/>
    <cellStyle name="Normal 7 9 3 4 2 2 2" xfId="31344" xr:uid="{00000000-0005-0000-0000-0000D2790000}"/>
    <cellStyle name="Normal 7 9 3 4 2 3" xfId="21633" xr:uid="{00000000-0005-0000-0000-0000D3790000}"/>
    <cellStyle name="Normal 7 9 3 4 3" xfId="8022" xr:uid="{00000000-0005-0000-0000-0000D4790000}"/>
    <cellStyle name="Normal 7 9 3 4 3 2" xfId="12477" xr:uid="{00000000-0005-0000-0000-0000D5790000}"/>
    <cellStyle name="Normal 7 9 3 4 3 2 2" xfId="32668" xr:uid="{00000000-0005-0000-0000-0000D6790000}"/>
    <cellStyle name="Normal 7 9 3 4 3 3" xfId="23930" xr:uid="{00000000-0005-0000-0000-0000D7790000}"/>
    <cellStyle name="Normal 7 9 3 4 4" xfId="12475" xr:uid="{00000000-0005-0000-0000-0000D8790000}"/>
    <cellStyle name="Normal 7 9 3 4 4 2" xfId="30026" xr:uid="{00000000-0005-0000-0000-0000D9790000}"/>
    <cellStyle name="Normal 7 9 3 4 5" xfId="19350" xr:uid="{00000000-0005-0000-0000-0000DA790000}"/>
    <cellStyle name="Normal 7 9 3 5" xfId="4237" xr:uid="{00000000-0005-0000-0000-0000DB790000}"/>
    <cellStyle name="Normal 7 9 3 5 2" xfId="12478" xr:uid="{00000000-0005-0000-0000-0000DC790000}"/>
    <cellStyle name="Normal 7 9 3 5 2 2" xfId="30469" xr:uid="{00000000-0005-0000-0000-0000DD790000}"/>
    <cellStyle name="Normal 7 9 3 5 3" xfId="20145" xr:uid="{00000000-0005-0000-0000-0000DE790000}"/>
    <cellStyle name="Normal 7 9 3 6" xfId="6534" xr:uid="{00000000-0005-0000-0000-0000DF790000}"/>
    <cellStyle name="Normal 7 9 3 6 2" xfId="12479" xr:uid="{00000000-0005-0000-0000-0000E0790000}"/>
    <cellStyle name="Normal 7 9 3 6 2 2" xfId="31791" xr:uid="{00000000-0005-0000-0000-0000E1790000}"/>
    <cellStyle name="Normal 7 9 3 6 3" xfId="22442" xr:uid="{00000000-0005-0000-0000-0000E2790000}"/>
    <cellStyle name="Normal 7 9 3 7" xfId="12462" xr:uid="{00000000-0005-0000-0000-0000E3790000}"/>
    <cellStyle name="Normal 7 9 3 7 2" xfId="29152" xr:uid="{00000000-0005-0000-0000-0000E4790000}"/>
    <cellStyle name="Normal 7 9 3 8" xfId="17862" xr:uid="{00000000-0005-0000-0000-0000E5790000}"/>
    <cellStyle name="Normal 7 9 4" xfId="1837" xr:uid="{00000000-0005-0000-0000-0000E6790000}"/>
    <cellStyle name="Normal 7 9 4 2" xfId="2715" xr:uid="{00000000-0005-0000-0000-0000E7790000}"/>
    <cellStyle name="Normal 7 9 4 2 2" xfId="5135" xr:uid="{00000000-0005-0000-0000-0000E8790000}"/>
    <cellStyle name="Normal 7 9 4 2 2 2" xfId="12482" xr:uid="{00000000-0005-0000-0000-0000E9790000}"/>
    <cellStyle name="Normal 7 9 4 2 2 2 2" xfId="31001" xr:uid="{00000000-0005-0000-0000-0000EA790000}"/>
    <cellStyle name="Normal 7 9 4 2 2 3" xfId="21043" xr:uid="{00000000-0005-0000-0000-0000EB790000}"/>
    <cellStyle name="Normal 7 9 4 2 3" xfId="7432" xr:uid="{00000000-0005-0000-0000-0000EC790000}"/>
    <cellStyle name="Normal 7 9 4 2 3 2" xfId="12483" xr:uid="{00000000-0005-0000-0000-0000ED790000}"/>
    <cellStyle name="Normal 7 9 4 2 3 2 2" xfId="32325" xr:uid="{00000000-0005-0000-0000-0000EE790000}"/>
    <cellStyle name="Normal 7 9 4 2 3 3" xfId="23340" xr:uid="{00000000-0005-0000-0000-0000EF790000}"/>
    <cellStyle name="Normal 7 9 4 2 4" xfId="12481" xr:uid="{00000000-0005-0000-0000-0000F0790000}"/>
    <cellStyle name="Normal 7 9 4 2 4 2" xfId="29683" xr:uid="{00000000-0005-0000-0000-0000F1790000}"/>
    <cellStyle name="Normal 7 9 4 2 5" xfId="18760" xr:uid="{00000000-0005-0000-0000-0000F2790000}"/>
    <cellStyle name="Normal 7 9 4 3" xfId="3530" xr:uid="{00000000-0005-0000-0000-0000F3790000}"/>
    <cellStyle name="Normal 7 9 4 3 2" xfId="5879" xr:uid="{00000000-0005-0000-0000-0000F4790000}"/>
    <cellStyle name="Normal 7 9 4 3 2 2" xfId="12485" xr:uid="{00000000-0005-0000-0000-0000F5790000}"/>
    <cellStyle name="Normal 7 9 4 3 2 2 2" xfId="31440" xr:uid="{00000000-0005-0000-0000-0000F6790000}"/>
    <cellStyle name="Normal 7 9 4 3 2 3" xfId="21787" xr:uid="{00000000-0005-0000-0000-0000F7790000}"/>
    <cellStyle name="Normal 7 9 4 3 3" xfId="8176" xr:uid="{00000000-0005-0000-0000-0000F8790000}"/>
    <cellStyle name="Normal 7 9 4 3 3 2" xfId="12486" xr:uid="{00000000-0005-0000-0000-0000F9790000}"/>
    <cellStyle name="Normal 7 9 4 3 3 2 2" xfId="32764" xr:uid="{00000000-0005-0000-0000-0000FA790000}"/>
    <cellStyle name="Normal 7 9 4 3 3 3" xfId="24084" xr:uid="{00000000-0005-0000-0000-0000FB790000}"/>
    <cellStyle name="Normal 7 9 4 3 4" xfId="12484" xr:uid="{00000000-0005-0000-0000-0000FC790000}"/>
    <cellStyle name="Normal 7 9 4 3 4 2" xfId="30121" xr:uid="{00000000-0005-0000-0000-0000FD790000}"/>
    <cellStyle name="Normal 7 9 4 3 5" xfId="19504" xr:uid="{00000000-0005-0000-0000-0000FE790000}"/>
    <cellStyle name="Normal 7 9 4 4" xfId="4391" xr:uid="{00000000-0005-0000-0000-0000FF790000}"/>
    <cellStyle name="Normal 7 9 4 4 2" xfId="12487" xr:uid="{00000000-0005-0000-0000-0000007A0000}"/>
    <cellStyle name="Normal 7 9 4 4 2 2" xfId="30565" xr:uid="{00000000-0005-0000-0000-0000017A0000}"/>
    <cellStyle name="Normal 7 9 4 4 3" xfId="20299" xr:uid="{00000000-0005-0000-0000-0000027A0000}"/>
    <cellStyle name="Normal 7 9 4 5" xfId="6688" xr:uid="{00000000-0005-0000-0000-0000037A0000}"/>
    <cellStyle name="Normal 7 9 4 5 2" xfId="12488" xr:uid="{00000000-0005-0000-0000-0000047A0000}"/>
    <cellStyle name="Normal 7 9 4 5 2 2" xfId="31887" xr:uid="{00000000-0005-0000-0000-0000057A0000}"/>
    <cellStyle name="Normal 7 9 4 5 3" xfId="22596" xr:uid="{00000000-0005-0000-0000-0000067A0000}"/>
    <cellStyle name="Normal 7 9 4 6" xfId="12480" xr:uid="{00000000-0005-0000-0000-0000077A0000}"/>
    <cellStyle name="Normal 7 9 4 6 2" xfId="29247" xr:uid="{00000000-0005-0000-0000-0000087A0000}"/>
    <cellStyle name="Normal 7 9 4 7" xfId="18016" xr:uid="{00000000-0005-0000-0000-0000097A0000}"/>
    <cellStyle name="Normal 7 9 5" xfId="2169" xr:uid="{00000000-0005-0000-0000-00000A7A0000}"/>
    <cellStyle name="Normal 7 9 5 2" xfId="3023" xr:uid="{00000000-0005-0000-0000-00000B7A0000}"/>
    <cellStyle name="Normal 7 9 5 2 2" xfId="5443" xr:uid="{00000000-0005-0000-0000-00000C7A0000}"/>
    <cellStyle name="Normal 7 9 5 2 2 2" xfId="12491" xr:uid="{00000000-0005-0000-0000-00000D7A0000}"/>
    <cellStyle name="Normal 7 9 5 2 2 2 2" xfId="31192" xr:uid="{00000000-0005-0000-0000-00000E7A0000}"/>
    <cellStyle name="Normal 7 9 5 2 2 3" xfId="21351" xr:uid="{00000000-0005-0000-0000-00000F7A0000}"/>
    <cellStyle name="Normal 7 9 5 2 3" xfId="7740" xr:uid="{00000000-0005-0000-0000-0000107A0000}"/>
    <cellStyle name="Normal 7 9 5 2 3 2" xfId="12492" xr:uid="{00000000-0005-0000-0000-0000117A0000}"/>
    <cellStyle name="Normal 7 9 5 2 3 2 2" xfId="32516" xr:uid="{00000000-0005-0000-0000-0000127A0000}"/>
    <cellStyle name="Normal 7 9 5 2 3 3" xfId="23648" xr:uid="{00000000-0005-0000-0000-0000137A0000}"/>
    <cellStyle name="Normal 7 9 5 2 4" xfId="12490" xr:uid="{00000000-0005-0000-0000-0000147A0000}"/>
    <cellStyle name="Normal 7 9 5 2 4 2" xfId="29874" xr:uid="{00000000-0005-0000-0000-0000157A0000}"/>
    <cellStyle name="Normal 7 9 5 2 5" xfId="19068" xr:uid="{00000000-0005-0000-0000-0000167A0000}"/>
    <cellStyle name="Normal 7 9 5 3" xfId="3862" xr:uid="{00000000-0005-0000-0000-0000177A0000}"/>
    <cellStyle name="Normal 7 9 5 3 2" xfId="6187" xr:uid="{00000000-0005-0000-0000-0000187A0000}"/>
    <cellStyle name="Normal 7 9 5 3 2 2" xfId="12494" xr:uid="{00000000-0005-0000-0000-0000197A0000}"/>
    <cellStyle name="Normal 7 9 5 3 2 2 2" xfId="31631" xr:uid="{00000000-0005-0000-0000-00001A7A0000}"/>
    <cellStyle name="Normal 7 9 5 3 2 3" xfId="22095" xr:uid="{00000000-0005-0000-0000-00001B7A0000}"/>
    <cellStyle name="Normal 7 9 5 3 3" xfId="8484" xr:uid="{00000000-0005-0000-0000-00001C7A0000}"/>
    <cellStyle name="Normal 7 9 5 3 3 2" xfId="12495" xr:uid="{00000000-0005-0000-0000-00001D7A0000}"/>
    <cellStyle name="Normal 7 9 5 3 3 2 2" xfId="32955" xr:uid="{00000000-0005-0000-0000-00001E7A0000}"/>
    <cellStyle name="Normal 7 9 5 3 3 3" xfId="24392" xr:uid="{00000000-0005-0000-0000-00001F7A0000}"/>
    <cellStyle name="Normal 7 9 5 3 4" xfId="12493" xr:uid="{00000000-0005-0000-0000-0000207A0000}"/>
    <cellStyle name="Normal 7 9 5 3 4 2" xfId="30312" xr:uid="{00000000-0005-0000-0000-0000217A0000}"/>
    <cellStyle name="Normal 7 9 5 3 5" xfId="19812" xr:uid="{00000000-0005-0000-0000-0000227A0000}"/>
    <cellStyle name="Normal 7 9 5 4" xfId="4699" xr:uid="{00000000-0005-0000-0000-0000237A0000}"/>
    <cellStyle name="Normal 7 9 5 4 2" xfId="12496" xr:uid="{00000000-0005-0000-0000-0000247A0000}"/>
    <cellStyle name="Normal 7 9 5 4 2 2" xfId="30756" xr:uid="{00000000-0005-0000-0000-0000257A0000}"/>
    <cellStyle name="Normal 7 9 5 4 3" xfId="20607" xr:uid="{00000000-0005-0000-0000-0000267A0000}"/>
    <cellStyle name="Normal 7 9 5 5" xfId="6996" xr:uid="{00000000-0005-0000-0000-0000277A0000}"/>
    <cellStyle name="Normal 7 9 5 5 2" xfId="12497" xr:uid="{00000000-0005-0000-0000-0000287A0000}"/>
    <cellStyle name="Normal 7 9 5 5 2 2" xfId="32078" xr:uid="{00000000-0005-0000-0000-0000297A0000}"/>
    <cellStyle name="Normal 7 9 5 5 3" xfId="22904" xr:uid="{00000000-0005-0000-0000-00002A7A0000}"/>
    <cellStyle name="Normal 7 9 5 6" xfId="12489" xr:uid="{00000000-0005-0000-0000-00002B7A0000}"/>
    <cellStyle name="Normal 7 9 5 6 2" xfId="29438" xr:uid="{00000000-0005-0000-0000-00002C7A0000}"/>
    <cellStyle name="Normal 7 9 5 7" xfId="18324" xr:uid="{00000000-0005-0000-0000-00002D7A0000}"/>
    <cellStyle name="Normal 7 9 6" xfId="2400" xr:uid="{00000000-0005-0000-0000-00002E7A0000}"/>
    <cellStyle name="Normal 7 9 6 2" xfId="4827" xr:uid="{00000000-0005-0000-0000-00002F7A0000}"/>
    <cellStyle name="Normal 7 9 6 2 2" xfId="12499" xr:uid="{00000000-0005-0000-0000-0000307A0000}"/>
    <cellStyle name="Normal 7 9 6 2 2 2" xfId="30810" xr:uid="{00000000-0005-0000-0000-0000317A0000}"/>
    <cellStyle name="Normal 7 9 6 2 3" xfId="20735" xr:uid="{00000000-0005-0000-0000-0000327A0000}"/>
    <cellStyle name="Normal 7 9 6 3" xfId="7124" xr:uid="{00000000-0005-0000-0000-0000337A0000}"/>
    <cellStyle name="Normal 7 9 6 3 2" xfId="12500" xr:uid="{00000000-0005-0000-0000-0000347A0000}"/>
    <cellStyle name="Normal 7 9 6 3 2 2" xfId="32134" xr:uid="{00000000-0005-0000-0000-0000357A0000}"/>
    <cellStyle name="Normal 7 9 6 3 3" xfId="23032" xr:uid="{00000000-0005-0000-0000-0000367A0000}"/>
    <cellStyle name="Normal 7 9 6 4" xfId="12498" xr:uid="{00000000-0005-0000-0000-0000377A0000}"/>
    <cellStyle name="Normal 7 9 6 4 2" xfId="29492" xr:uid="{00000000-0005-0000-0000-0000387A0000}"/>
    <cellStyle name="Normal 7 9 6 5" xfId="18452" xr:uid="{00000000-0005-0000-0000-0000397A0000}"/>
    <cellStyle name="Normal 7 9 7" xfId="3190" xr:uid="{00000000-0005-0000-0000-00003A7A0000}"/>
    <cellStyle name="Normal 7 9 7 2" xfId="5571" xr:uid="{00000000-0005-0000-0000-00003B7A0000}"/>
    <cellStyle name="Normal 7 9 7 2 2" xfId="12502" xr:uid="{00000000-0005-0000-0000-00003C7A0000}"/>
    <cellStyle name="Normal 7 9 7 2 2 2" xfId="31248" xr:uid="{00000000-0005-0000-0000-00003D7A0000}"/>
    <cellStyle name="Normal 7 9 7 2 3" xfId="21479" xr:uid="{00000000-0005-0000-0000-00003E7A0000}"/>
    <cellStyle name="Normal 7 9 7 3" xfId="7868" xr:uid="{00000000-0005-0000-0000-00003F7A0000}"/>
    <cellStyle name="Normal 7 9 7 3 2" xfId="12503" xr:uid="{00000000-0005-0000-0000-0000407A0000}"/>
    <cellStyle name="Normal 7 9 7 3 2 2" xfId="32572" xr:uid="{00000000-0005-0000-0000-0000417A0000}"/>
    <cellStyle name="Normal 7 9 7 3 3" xfId="23776" xr:uid="{00000000-0005-0000-0000-0000427A0000}"/>
    <cellStyle name="Normal 7 9 7 4" xfId="12501" xr:uid="{00000000-0005-0000-0000-0000437A0000}"/>
    <cellStyle name="Normal 7 9 7 4 2" xfId="29930" xr:uid="{00000000-0005-0000-0000-0000447A0000}"/>
    <cellStyle name="Normal 7 9 7 5" xfId="19196" xr:uid="{00000000-0005-0000-0000-0000457A0000}"/>
    <cellStyle name="Normal 7 9 8" xfId="4083" xr:uid="{00000000-0005-0000-0000-0000467A0000}"/>
    <cellStyle name="Normal 7 9 8 2" xfId="12504" xr:uid="{00000000-0005-0000-0000-0000477A0000}"/>
    <cellStyle name="Normal 7 9 8 2 2" xfId="30373" xr:uid="{00000000-0005-0000-0000-0000487A0000}"/>
    <cellStyle name="Normal 7 9 8 3" xfId="19991" xr:uid="{00000000-0005-0000-0000-0000497A0000}"/>
    <cellStyle name="Normal 7 9 9" xfId="6380" xr:uid="{00000000-0005-0000-0000-00004A7A0000}"/>
    <cellStyle name="Normal 7 9 9 2" xfId="12505" xr:uid="{00000000-0005-0000-0000-00004B7A0000}"/>
    <cellStyle name="Normal 7 9 9 2 2" xfId="31695" xr:uid="{00000000-0005-0000-0000-00004C7A0000}"/>
    <cellStyle name="Normal 7 9 9 3" xfId="22288" xr:uid="{00000000-0005-0000-0000-00004D7A0000}"/>
    <cellStyle name="Normal 7_Accruals workings" xfId="1363" xr:uid="{00000000-0005-0000-0000-00004E7A0000}"/>
    <cellStyle name="Normal 70" xfId="32961" xr:uid="{00000000-0005-0000-0000-00004F7A0000}"/>
    <cellStyle name="Normal 71" xfId="32962" xr:uid="{00000000-0005-0000-0000-0000507A0000}"/>
    <cellStyle name="Normal 72" xfId="32991" xr:uid="{00000000-0005-0000-0000-0000517A0000}"/>
    <cellStyle name="Normal 73" xfId="32987" xr:uid="{00000000-0005-0000-0000-0000527A0000}"/>
    <cellStyle name="Normal 74" xfId="32993" xr:uid="{00000000-0005-0000-0000-0000537A0000}"/>
    <cellStyle name="Normal 8" xfId="126" xr:uid="{00000000-0005-0000-0000-0000547A0000}"/>
    <cellStyle name="Normal 8 10" xfId="13113" xr:uid="{00000000-0005-0000-0000-0000557A0000}"/>
    <cellStyle name="Normal 8 11" xfId="17426" xr:uid="{00000000-0005-0000-0000-0000567A0000}"/>
    <cellStyle name="Normal 8 2" xfId="358" xr:uid="{00000000-0005-0000-0000-0000577A0000}"/>
    <cellStyle name="Normal 8 2 2" xfId="1662" xr:uid="{00000000-0005-0000-0000-0000587A0000}"/>
    <cellStyle name="Normal 8 2 2 2" xfId="12508" xr:uid="{00000000-0005-0000-0000-0000597A0000}"/>
    <cellStyle name="Normal 8 2 2 2 2" xfId="14848" xr:uid="{00000000-0005-0000-0000-00005A7A0000}"/>
    <cellStyle name="Normal 8 2 2 2 2 2" xfId="26152" xr:uid="{00000000-0005-0000-0000-00005B7A0000}"/>
    <cellStyle name="Normal 8 2 2 2 3" xfId="13474" xr:uid="{00000000-0005-0000-0000-00005C7A0000}"/>
    <cellStyle name="Normal 8 2 2 2 3 2" xfId="24779" xr:uid="{00000000-0005-0000-0000-00005D7A0000}"/>
    <cellStyle name="Normal 8 2 2 2 4" xfId="15947" xr:uid="{00000000-0005-0000-0000-00005E7A0000}"/>
    <cellStyle name="Normal 8 2 2 2 4 2" xfId="27244" xr:uid="{00000000-0005-0000-0000-00005F7A0000}"/>
    <cellStyle name="Normal 8 2 2 3" xfId="15378" xr:uid="{00000000-0005-0000-0000-0000607A0000}"/>
    <cellStyle name="Normal 8 2 2 3 2" xfId="26682" xr:uid="{00000000-0005-0000-0000-0000617A0000}"/>
    <cellStyle name="Normal 8 2 2 4" xfId="14006" xr:uid="{00000000-0005-0000-0000-0000627A0000}"/>
    <cellStyle name="Normal 8 2 2 4 2" xfId="25311" xr:uid="{00000000-0005-0000-0000-0000637A0000}"/>
    <cellStyle name="Normal 8 2 2 5" xfId="16731" xr:uid="{00000000-0005-0000-0000-0000647A0000}"/>
    <cellStyle name="Normal 8 2 2 5 2" xfId="28024" xr:uid="{00000000-0005-0000-0000-0000657A0000}"/>
    <cellStyle name="Normal 8 2 3" xfId="1364" xr:uid="{00000000-0005-0000-0000-0000667A0000}"/>
    <cellStyle name="Normal 8 2 3 2" xfId="12509" xr:uid="{00000000-0005-0000-0000-0000677A0000}"/>
    <cellStyle name="Normal 8 2 3 2 2" xfId="14528" xr:uid="{00000000-0005-0000-0000-0000687A0000}"/>
    <cellStyle name="Normal 8 2 3 2 2 2" xfId="25832" xr:uid="{00000000-0005-0000-0000-0000697A0000}"/>
    <cellStyle name="Normal 8 2 3 2 3" xfId="13154" xr:uid="{00000000-0005-0000-0000-00006A7A0000}"/>
    <cellStyle name="Normal 8 2 3 2 3 2" xfId="24459" xr:uid="{00000000-0005-0000-0000-00006B7A0000}"/>
    <cellStyle name="Normal 8 2 3 2 4" xfId="15905" xr:uid="{00000000-0005-0000-0000-00006C7A0000}"/>
    <cellStyle name="Normal 8 2 3 2 4 2" xfId="27202" xr:uid="{00000000-0005-0000-0000-00006D7A0000}"/>
    <cellStyle name="Normal 8 2 3 3" xfId="15331" xr:uid="{00000000-0005-0000-0000-00006E7A0000}"/>
    <cellStyle name="Normal 8 2 3 3 2" xfId="26635" xr:uid="{00000000-0005-0000-0000-00006F7A0000}"/>
    <cellStyle name="Normal 8 2 3 4" xfId="13957" xr:uid="{00000000-0005-0000-0000-0000707A0000}"/>
    <cellStyle name="Normal 8 2 3 4 2" xfId="25262" xr:uid="{00000000-0005-0000-0000-0000717A0000}"/>
    <cellStyle name="Normal 8 2 3 5" xfId="16697" xr:uid="{00000000-0005-0000-0000-0000727A0000}"/>
    <cellStyle name="Normal 8 2 3 5 2" xfId="27993" xr:uid="{00000000-0005-0000-0000-0000737A0000}"/>
    <cellStyle name="Normal 8 2 4" xfId="720" xr:uid="{00000000-0005-0000-0000-0000747A0000}"/>
    <cellStyle name="Normal 8 2 4 2" xfId="12510" xr:uid="{00000000-0005-0000-0000-0000757A0000}"/>
    <cellStyle name="Normal 8 2 4 3" xfId="13116" xr:uid="{00000000-0005-0000-0000-0000767A0000}"/>
    <cellStyle name="Normal 8 2 4 3 2" xfId="24421" xr:uid="{00000000-0005-0000-0000-0000777A0000}"/>
    <cellStyle name="Normal 8 2 5" xfId="12507" xr:uid="{00000000-0005-0000-0000-0000787A0000}"/>
    <cellStyle name="Normal 8 2 5 2" xfId="28879" xr:uid="{00000000-0005-0000-0000-0000797A0000}"/>
    <cellStyle name="Normal 8 2 6" xfId="17296" xr:uid="{00000000-0005-0000-0000-00007A7A0000}"/>
    <cellStyle name="Normal 8 2 6 2" xfId="28705" xr:uid="{00000000-0005-0000-0000-00007B7A0000}"/>
    <cellStyle name="Normal 8 2 7" xfId="17442" xr:uid="{00000000-0005-0000-0000-00007C7A0000}"/>
    <cellStyle name="Normal 8 3" xfId="331" xr:uid="{00000000-0005-0000-0000-00007D7A0000}"/>
    <cellStyle name="Normal 8 3 2" xfId="1531" xr:uid="{00000000-0005-0000-0000-00007E7A0000}"/>
    <cellStyle name="Normal 8 3 2 2" xfId="12512" xr:uid="{00000000-0005-0000-0000-00007F7A0000}"/>
    <cellStyle name="Normal 8 3 2 2 2" xfId="15056" xr:uid="{00000000-0005-0000-0000-0000807A0000}"/>
    <cellStyle name="Normal 8 3 2 2 2 2" xfId="26360" xr:uid="{00000000-0005-0000-0000-0000817A0000}"/>
    <cellStyle name="Normal 8 3 2 2 3" xfId="13682" xr:uid="{00000000-0005-0000-0000-0000827A0000}"/>
    <cellStyle name="Normal 8 3 2 2 3 2" xfId="24987" xr:uid="{00000000-0005-0000-0000-0000837A0000}"/>
    <cellStyle name="Normal 8 3 2 2 4" xfId="16155" xr:uid="{00000000-0005-0000-0000-0000847A0000}"/>
    <cellStyle name="Normal 8 3 2 2 4 2" xfId="27451" xr:uid="{00000000-0005-0000-0000-0000857A0000}"/>
    <cellStyle name="Normal 8 3 2 3" xfId="15586" xr:uid="{00000000-0005-0000-0000-0000867A0000}"/>
    <cellStyle name="Normal 8 3 2 3 2" xfId="26889" xr:uid="{00000000-0005-0000-0000-0000877A0000}"/>
    <cellStyle name="Normal 8 3 2 4" xfId="14214" xr:uid="{00000000-0005-0000-0000-0000887A0000}"/>
    <cellStyle name="Normal 8 3 2 4 2" xfId="25519" xr:uid="{00000000-0005-0000-0000-0000897A0000}"/>
    <cellStyle name="Normal 8 3 2 5" xfId="17001" xr:uid="{00000000-0005-0000-0000-00008A7A0000}"/>
    <cellStyle name="Normal 8 3 2 5 2" xfId="28231" xr:uid="{00000000-0005-0000-0000-00008B7A0000}"/>
    <cellStyle name="Normal 8 3 3" xfId="12511" xr:uid="{00000000-0005-0000-0000-00008C7A0000}"/>
    <cellStyle name="Normal 8 3 3 2" xfId="16748" xr:uid="{00000000-0005-0000-0000-00008D7A0000}"/>
    <cellStyle name="Normal 8 3 4" xfId="16398" xr:uid="{00000000-0005-0000-0000-00008E7A0000}"/>
    <cellStyle name="Normal 8 3 4 2" xfId="15297" xr:uid="{00000000-0005-0000-0000-00008F7A0000}"/>
    <cellStyle name="Normal 8 3 4 2 2" xfId="26601" xr:uid="{00000000-0005-0000-0000-0000907A0000}"/>
    <cellStyle name="Normal 8 3 4 3" xfId="13923" xr:uid="{00000000-0005-0000-0000-0000917A0000}"/>
    <cellStyle name="Normal 8 3 4 3 2" xfId="25228" xr:uid="{00000000-0005-0000-0000-0000927A0000}"/>
    <cellStyle name="Normal 8 3 4 4" xfId="27694" xr:uid="{00000000-0005-0000-0000-0000937A0000}"/>
    <cellStyle name="Normal 8 3 5" xfId="16622" xr:uid="{00000000-0005-0000-0000-0000947A0000}"/>
    <cellStyle name="Normal 8 3 5 2" xfId="14772" xr:uid="{00000000-0005-0000-0000-0000957A0000}"/>
    <cellStyle name="Normal 8 3 5 2 2" xfId="26076" xr:uid="{00000000-0005-0000-0000-0000967A0000}"/>
    <cellStyle name="Normal 8 3 5 3" xfId="13398" xr:uid="{00000000-0005-0000-0000-0000977A0000}"/>
    <cellStyle name="Normal 8 3 5 3 2" xfId="24703" xr:uid="{00000000-0005-0000-0000-0000987A0000}"/>
    <cellStyle name="Normal 8 3 5 4" xfId="27918" xr:uid="{00000000-0005-0000-0000-0000997A0000}"/>
    <cellStyle name="Normal 8 3 6" xfId="15831" xr:uid="{00000000-0005-0000-0000-00009A7A0000}"/>
    <cellStyle name="Normal 8 3 6 2" xfId="27133" xr:uid="{00000000-0005-0000-0000-00009B7A0000}"/>
    <cellStyle name="Normal 8 3 7" xfId="14458" xr:uid="{00000000-0005-0000-0000-00009C7A0000}"/>
    <cellStyle name="Normal 8 3 7 2" xfId="25763" xr:uid="{00000000-0005-0000-0000-00009D7A0000}"/>
    <cellStyle name="Normal 8 3 8" xfId="17267" xr:uid="{00000000-0005-0000-0000-00009E7A0000}"/>
    <cellStyle name="Normal 8 3 8 2" xfId="28467" xr:uid="{00000000-0005-0000-0000-00009F7A0000}"/>
    <cellStyle name="Normal 8 4" xfId="377" xr:uid="{00000000-0005-0000-0000-0000A07A0000}"/>
    <cellStyle name="Normal 8 4 2" xfId="430" xr:uid="{00000000-0005-0000-0000-0000A17A0000}"/>
    <cellStyle name="Normal 8 4 2 2" xfId="12514" xr:uid="{00000000-0005-0000-0000-0000A27A0000}"/>
    <cellStyle name="Normal 8 4 2 2 2" xfId="14973" xr:uid="{00000000-0005-0000-0000-0000A37A0000}"/>
    <cellStyle name="Normal 8 4 2 2 2 2" xfId="26277" xr:uid="{00000000-0005-0000-0000-0000A47A0000}"/>
    <cellStyle name="Normal 8 4 2 2 3" xfId="13599" xr:uid="{00000000-0005-0000-0000-0000A57A0000}"/>
    <cellStyle name="Normal 8 4 2 2 3 2" xfId="24904" xr:uid="{00000000-0005-0000-0000-0000A67A0000}"/>
    <cellStyle name="Normal 8 4 2 2 4" xfId="16072" xr:uid="{00000000-0005-0000-0000-0000A77A0000}"/>
    <cellStyle name="Normal 8 4 2 2 4 2" xfId="27368" xr:uid="{00000000-0005-0000-0000-0000A87A0000}"/>
    <cellStyle name="Normal 8 4 2 3" xfId="12899" xr:uid="{00000000-0005-0000-0000-0000A97A0000}"/>
    <cellStyle name="Normal 8 4 2 3 2" xfId="15502" xr:uid="{00000000-0005-0000-0000-0000AA7A0000}"/>
    <cellStyle name="Normal 8 4 2 3 2 2" xfId="26806" xr:uid="{00000000-0005-0000-0000-0000AB7A0000}"/>
    <cellStyle name="Normal 8 4 2 4" xfId="14131" xr:uid="{00000000-0005-0000-0000-0000AC7A0000}"/>
    <cellStyle name="Normal 8 4 2 4 2" xfId="25436" xr:uid="{00000000-0005-0000-0000-0000AD7A0000}"/>
    <cellStyle name="Normal 8 4 2 5" xfId="16915" xr:uid="{00000000-0005-0000-0000-0000AE7A0000}"/>
    <cellStyle name="Normal 8 4 2 5 2" xfId="28148" xr:uid="{00000000-0005-0000-0000-0000AF7A0000}"/>
    <cellStyle name="Normal 8 4 3" xfId="12513" xr:uid="{00000000-0005-0000-0000-0000B07A0000}"/>
    <cellStyle name="Normal 8 4 3 2" xfId="15216" xr:uid="{00000000-0005-0000-0000-0000B17A0000}"/>
    <cellStyle name="Normal 8 4 3 2 2" xfId="26520" xr:uid="{00000000-0005-0000-0000-0000B27A0000}"/>
    <cellStyle name="Normal 8 4 3 3" xfId="13842" xr:uid="{00000000-0005-0000-0000-0000B37A0000}"/>
    <cellStyle name="Normal 8 4 3 3 2" xfId="25147" xr:uid="{00000000-0005-0000-0000-0000B47A0000}"/>
    <cellStyle name="Normal 8 4 3 4" xfId="16314" xr:uid="{00000000-0005-0000-0000-0000B57A0000}"/>
    <cellStyle name="Normal 8 4 3 4 2" xfId="27610" xr:uid="{00000000-0005-0000-0000-0000B67A0000}"/>
    <cellStyle name="Normal 8 4 4" xfId="12895" xr:uid="{00000000-0005-0000-0000-0000B77A0000}"/>
    <cellStyle name="Normal 8 4 4 2" xfId="14688" xr:uid="{00000000-0005-0000-0000-0000B87A0000}"/>
    <cellStyle name="Normal 8 4 4 2 2" xfId="25992" xr:uid="{00000000-0005-0000-0000-0000B97A0000}"/>
    <cellStyle name="Normal 8 4 4 3" xfId="13314" xr:uid="{00000000-0005-0000-0000-0000BA7A0000}"/>
    <cellStyle name="Normal 8 4 4 3 2" xfId="24619" xr:uid="{00000000-0005-0000-0000-0000BB7A0000}"/>
    <cellStyle name="Normal 8 4 4 4" xfId="16538" xr:uid="{00000000-0005-0000-0000-0000BC7A0000}"/>
    <cellStyle name="Normal 8 4 4 4 2" xfId="27834" xr:uid="{00000000-0005-0000-0000-0000BD7A0000}"/>
    <cellStyle name="Normal 8 4 5" xfId="15747" xr:uid="{00000000-0005-0000-0000-0000BE7A0000}"/>
    <cellStyle name="Normal 8 4 5 2" xfId="27049" xr:uid="{00000000-0005-0000-0000-0000BF7A0000}"/>
    <cellStyle name="Normal 8 4 6" xfId="14374" xr:uid="{00000000-0005-0000-0000-0000C07A0000}"/>
    <cellStyle name="Normal 8 4 6 2" xfId="25679" xr:uid="{00000000-0005-0000-0000-0000C17A0000}"/>
    <cellStyle name="Normal 8 4 7" xfId="17161" xr:uid="{00000000-0005-0000-0000-0000C27A0000}"/>
    <cellStyle name="Normal 8 4 7 2" xfId="28387" xr:uid="{00000000-0005-0000-0000-0000C37A0000}"/>
    <cellStyle name="Normal 8 5" xfId="12506" xr:uid="{00000000-0005-0000-0000-0000C47A0000}"/>
    <cellStyle name="Normal 8 5 2" xfId="16880" xr:uid="{00000000-0005-0000-0000-0000C57A0000}"/>
    <cellStyle name="Normal 8 5 2 2" xfId="16037" xr:uid="{00000000-0005-0000-0000-0000C67A0000}"/>
    <cellStyle name="Normal 8 5 2 2 2" xfId="14938" xr:uid="{00000000-0005-0000-0000-0000C77A0000}"/>
    <cellStyle name="Normal 8 5 2 2 2 2" xfId="26242" xr:uid="{00000000-0005-0000-0000-0000C87A0000}"/>
    <cellStyle name="Normal 8 5 2 2 3" xfId="13564" xr:uid="{00000000-0005-0000-0000-0000C97A0000}"/>
    <cellStyle name="Normal 8 5 2 2 3 2" xfId="24869" xr:uid="{00000000-0005-0000-0000-0000CA7A0000}"/>
    <cellStyle name="Normal 8 5 2 2 4" xfId="27333" xr:uid="{00000000-0005-0000-0000-0000CB7A0000}"/>
    <cellStyle name="Normal 8 5 2 3" xfId="15467" xr:uid="{00000000-0005-0000-0000-0000CC7A0000}"/>
    <cellStyle name="Normal 8 5 2 3 2" xfId="26771" xr:uid="{00000000-0005-0000-0000-0000CD7A0000}"/>
    <cellStyle name="Normal 8 5 2 4" xfId="14096" xr:uid="{00000000-0005-0000-0000-0000CE7A0000}"/>
    <cellStyle name="Normal 8 5 2 4 2" xfId="25401" xr:uid="{00000000-0005-0000-0000-0000CF7A0000}"/>
    <cellStyle name="Normal 8 5 2 5" xfId="28113" xr:uid="{00000000-0005-0000-0000-0000D07A0000}"/>
    <cellStyle name="Normal 8 5 3" xfId="16280" xr:uid="{00000000-0005-0000-0000-0000D17A0000}"/>
    <cellStyle name="Normal 8 5 3 2" xfId="15181" xr:uid="{00000000-0005-0000-0000-0000D27A0000}"/>
    <cellStyle name="Normal 8 5 3 2 2" xfId="26485" xr:uid="{00000000-0005-0000-0000-0000D37A0000}"/>
    <cellStyle name="Normal 8 5 3 3" xfId="13807" xr:uid="{00000000-0005-0000-0000-0000D47A0000}"/>
    <cellStyle name="Normal 8 5 3 3 2" xfId="25112" xr:uid="{00000000-0005-0000-0000-0000D57A0000}"/>
    <cellStyle name="Normal 8 5 3 4" xfId="27576" xr:uid="{00000000-0005-0000-0000-0000D67A0000}"/>
    <cellStyle name="Normal 8 5 4" xfId="16503" xr:uid="{00000000-0005-0000-0000-0000D77A0000}"/>
    <cellStyle name="Normal 8 5 4 2" xfId="14653" xr:uid="{00000000-0005-0000-0000-0000D87A0000}"/>
    <cellStyle name="Normal 8 5 4 2 2" xfId="25957" xr:uid="{00000000-0005-0000-0000-0000D97A0000}"/>
    <cellStyle name="Normal 8 5 4 3" xfId="13279" xr:uid="{00000000-0005-0000-0000-0000DA7A0000}"/>
    <cellStyle name="Normal 8 5 4 3 2" xfId="24584" xr:uid="{00000000-0005-0000-0000-0000DB7A0000}"/>
    <cellStyle name="Normal 8 5 4 4" xfId="27799" xr:uid="{00000000-0005-0000-0000-0000DC7A0000}"/>
    <cellStyle name="Normal 8 5 5" xfId="15712" xr:uid="{00000000-0005-0000-0000-0000DD7A0000}"/>
    <cellStyle name="Normal 8 5 5 2" xfId="27014" xr:uid="{00000000-0005-0000-0000-0000DE7A0000}"/>
    <cellStyle name="Normal 8 5 6" xfId="14339" xr:uid="{00000000-0005-0000-0000-0000DF7A0000}"/>
    <cellStyle name="Normal 8 5 6 2" xfId="25644" xr:uid="{00000000-0005-0000-0000-0000E07A0000}"/>
    <cellStyle name="Normal 8 5 7" xfId="17123" xr:uid="{00000000-0005-0000-0000-0000E17A0000}"/>
    <cellStyle name="Normal 8 5 7 2" xfId="28353" xr:uid="{00000000-0005-0000-0000-0000E27A0000}"/>
    <cellStyle name="Normal 8 6" xfId="17090" xr:uid="{00000000-0005-0000-0000-0000E37A0000}"/>
    <cellStyle name="Normal 8 6 2" xfId="16845" xr:uid="{00000000-0005-0000-0000-0000E47A0000}"/>
    <cellStyle name="Normal 8 6 2 2" xfId="16002" xr:uid="{00000000-0005-0000-0000-0000E57A0000}"/>
    <cellStyle name="Normal 8 6 2 2 2" xfId="14903" xr:uid="{00000000-0005-0000-0000-0000E67A0000}"/>
    <cellStyle name="Normal 8 6 2 2 2 2" xfId="26207" xr:uid="{00000000-0005-0000-0000-0000E77A0000}"/>
    <cellStyle name="Normal 8 6 2 2 3" xfId="13529" xr:uid="{00000000-0005-0000-0000-0000E87A0000}"/>
    <cellStyle name="Normal 8 6 2 2 3 2" xfId="24834" xr:uid="{00000000-0005-0000-0000-0000E97A0000}"/>
    <cellStyle name="Normal 8 6 2 2 4" xfId="27298" xr:uid="{00000000-0005-0000-0000-0000EA7A0000}"/>
    <cellStyle name="Normal 8 6 2 3" xfId="15432" xr:uid="{00000000-0005-0000-0000-0000EB7A0000}"/>
    <cellStyle name="Normal 8 6 2 3 2" xfId="26736" xr:uid="{00000000-0005-0000-0000-0000EC7A0000}"/>
    <cellStyle name="Normal 8 6 2 4" xfId="14061" xr:uid="{00000000-0005-0000-0000-0000ED7A0000}"/>
    <cellStyle name="Normal 8 6 2 4 2" xfId="25366" xr:uid="{00000000-0005-0000-0000-0000EE7A0000}"/>
    <cellStyle name="Normal 8 6 2 5" xfId="28078" xr:uid="{00000000-0005-0000-0000-0000EF7A0000}"/>
    <cellStyle name="Normal 8 6 3" xfId="16245" xr:uid="{00000000-0005-0000-0000-0000F07A0000}"/>
    <cellStyle name="Normal 8 6 3 2" xfId="15146" xr:uid="{00000000-0005-0000-0000-0000F17A0000}"/>
    <cellStyle name="Normal 8 6 3 2 2" xfId="26450" xr:uid="{00000000-0005-0000-0000-0000F27A0000}"/>
    <cellStyle name="Normal 8 6 3 3" xfId="13772" xr:uid="{00000000-0005-0000-0000-0000F37A0000}"/>
    <cellStyle name="Normal 8 6 3 3 2" xfId="25077" xr:uid="{00000000-0005-0000-0000-0000F47A0000}"/>
    <cellStyle name="Normal 8 6 3 4" xfId="27541" xr:uid="{00000000-0005-0000-0000-0000F57A0000}"/>
    <cellStyle name="Normal 8 6 4" xfId="16469" xr:uid="{00000000-0005-0000-0000-0000F67A0000}"/>
    <cellStyle name="Normal 8 6 4 2" xfId="14618" xr:uid="{00000000-0005-0000-0000-0000F77A0000}"/>
    <cellStyle name="Normal 8 6 4 2 2" xfId="25922" xr:uid="{00000000-0005-0000-0000-0000F87A0000}"/>
    <cellStyle name="Normal 8 6 4 3" xfId="13244" xr:uid="{00000000-0005-0000-0000-0000F97A0000}"/>
    <cellStyle name="Normal 8 6 4 3 2" xfId="24549" xr:uid="{00000000-0005-0000-0000-0000FA7A0000}"/>
    <cellStyle name="Normal 8 6 4 4" xfId="27765" xr:uid="{00000000-0005-0000-0000-0000FB7A0000}"/>
    <cellStyle name="Normal 8 6 5" xfId="15677" xr:uid="{00000000-0005-0000-0000-0000FC7A0000}"/>
    <cellStyle name="Normal 8 6 5 2" xfId="26979" xr:uid="{00000000-0005-0000-0000-0000FD7A0000}"/>
    <cellStyle name="Normal 8 6 6" xfId="14304" xr:uid="{00000000-0005-0000-0000-0000FE7A0000}"/>
    <cellStyle name="Normal 8 6 6 2" xfId="25609" xr:uid="{00000000-0005-0000-0000-0000FF7A0000}"/>
    <cellStyle name="Normal 8 6 7" xfId="28320" xr:uid="{00000000-0005-0000-0000-0000007B0000}"/>
    <cellStyle name="Normal 8 6 8" xfId="28644" xr:uid="{00000000-0005-0000-0000-0000017B0000}"/>
    <cellStyle name="Normal 8 7" xfId="16799" xr:uid="{00000000-0005-0000-0000-0000027B0000}"/>
    <cellStyle name="Normal 8 7 2" xfId="15957" xr:uid="{00000000-0005-0000-0000-0000037B0000}"/>
    <cellStyle name="Normal 8 7 2 2" xfId="14859" xr:uid="{00000000-0005-0000-0000-0000047B0000}"/>
    <cellStyle name="Normal 8 7 2 2 2" xfId="26163" xr:uid="{00000000-0005-0000-0000-0000057B0000}"/>
    <cellStyle name="Normal 8 7 2 3" xfId="13485" xr:uid="{00000000-0005-0000-0000-0000067B0000}"/>
    <cellStyle name="Normal 8 7 2 3 2" xfId="24790" xr:uid="{00000000-0005-0000-0000-0000077B0000}"/>
    <cellStyle name="Normal 8 7 2 4" xfId="27254" xr:uid="{00000000-0005-0000-0000-0000087B0000}"/>
    <cellStyle name="Normal 8 7 3" xfId="15388" xr:uid="{00000000-0005-0000-0000-0000097B0000}"/>
    <cellStyle name="Normal 8 7 3 2" xfId="26692" xr:uid="{00000000-0005-0000-0000-00000A7B0000}"/>
    <cellStyle name="Normal 8 7 4" xfId="14018" xr:uid="{00000000-0005-0000-0000-00000B7B0000}"/>
    <cellStyle name="Normal 8 7 4 2" xfId="25323" xr:uid="{00000000-0005-0000-0000-00000C7B0000}"/>
    <cellStyle name="Normal 8 7 5" xfId="28035" xr:uid="{00000000-0005-0000-0000-00000D7B0000}"/>
    <cellStyle name="Normal 8 8" xfId="16707" xr:uid="{00000000-0005-0000-0000-00000E7B0000}"/>
    <cellStyle name="Normal 8 8 2" xfId="15915" xr:uid="{00000000-0005-0000-0000-00000F7B0000}"/>
    <cellStyle name="Normal 8 8 2 2" xfId="14540" xr:uid="{00000000-0005-0000-0000-0000107B0000}"/>
    <cellStyle name="Normal 8 8 2 2 2" xfId="25844" xr:uid="{00000000-0005-0000-0000-0000117B0000}"/>
    <cellStyle name="Normal 8 8 2 3" xfId="13166" xr:uid="{00000000-0005-0000-0000-0000127B0000}"/>
    <cellStyle name="Normal 8 8 2 3 2" xfId="24471" xr:uid="{00000000-0005-0000-0000-0000137B0000}"/>
    <cellStyle name="Normal 8 8 2 4" xfId="27212" xr:uid="{00000000-0005-0000-0000-0000147B0000}"/>
    <cellStyle name="Normal 8 8 3" xfId="15347" xr:uid="{00000000-0005-0000-0000-0000157B0000}"/>
    <cellStyle name="Normal 8 8 3 2" xfId="26651" xr:uid="{00000000-0005-0000-0000-0000167B0000}"/>
    <cellStyle name="Normal 8 8 4" xfId="13975" xr:uid="{00000000-0005-0000-0000-0000177B0000}"/>
    <cellStyle name="Normal 8 8 4 2" xfId="25280" xr:uid="{00000000-0005-0000-0000-0000187B0000}"/>
    <cellStyle name="Normal 8 8 5" xfId="28003" xr:uid="{00000000-0005-0000-0000-0000197B0000}"/>
    <cellStyle name="Normal 8 9" xfId="13126" xr:uid="{00000000-0005-0000-0000-00001A7B0000}"/>
    <cellStyle name="Normal 8 9 2" xfId="24431" xr:uid="{00000000-0005-0000-0000-00001B7B0000}"/>
    <cellStyle name="Normal 9" xfId="127" xr:uid="{00000000-0005-0000-0000-00001C7B0000}"/>
    <cellStyle name="Normal 9 10" xfId="584" xr:uid="{00000000-0005-0000-0000-00001D7B0000}"/>
    <cellStyle name="Normal 9 10 2" xfId="12515" xr:uid="{00000000-0005-0000-0000-00001E7B0000}"/>
    <cellStyle name="Normal 9 10 2 2" xfId="28999" xr:uid="{00000000-0005-0000-0000-00001F7B0000}"/>
    <cellStyle name="Normal 9 10 3" xfId="17577" xr:uid="{00000000-0005-0000-0000-0000207B0000}"/>
    <cellStyle name="Normal 9 11" xfId="3952" xr:uid="{00000000-0005-0000-0000-0000217B0000}"/>
    <cellStyle name="Normal 9 11 2" xfId="12516" xr:uid="{00000000-0005-0000-0000-0000227B0000}"/>
    <cellStyle name="Normal 9 11 2 2" xfId="30317" xr:uid="{00000000-0005-0000-0000-0000237B0000}"/>
    <cellStyle name="Normal 9 11 3" xfId="19860" xr:uid="{00000000-0005-0000-0000-0000247B0000}"/>
    <cellStyle name="Normal 9 12" xfId="6249" xr:uid="{00000000-0005-0000-0000-0000257B0000}"/>
    <cellStyle name="Normal 9 12 2" xfId="12517" xr:uid="{00000000-0005-0000-0000-0000267B0000}"/>
    <cellStyle name="Normal 9 12 2 2" xfId="31638" xr:uid="{00000000-0005-0000-0000-0000277B0000}"/>
    <cellStyle name="Normal 9 12 3" xfId="22157" xr:uid="{00000000-0005-0000-0000-0000287B0000}"/>
    <cellStyle name="Normal 9 13" xfId="527" xr:uid="{00000000-0005-0000-0000-0000297B0000}"/>
    <cellStyle name="Normal 9 13 2" xfId="12518" xr:uid="{00000000-0005-0000-0000-00002A7B0000}"/>
    <cellStyle name="Normal 9 13 2 2" xfId="28992" xr:uid="{00000000-0005-0000-0000-00002B7B0000}"/>
    <cellStyle name="Normal 9 13 3" xfId="17527" xr:uid="{00000000-0005-0000-0000-00002C7B0000}"/>
    <cellStyle name="Normal 9 14" xfId="17427" xr:uid="{00000000-0005-0000-0000-00002D7B0000}"/>
    <cellStyle name="Normal 9 15" xfId="28985" xr:uid="{00000000-0005-0000-0000-00002E7B0000}"/>
    <cellStyle name="Normal 9 16" xfId="28741" xr:uid="{00000000-0005-0000-0000-00002F7B0000}"/>
    <cellStyle name="Normal 9 17" xfId="28645" xr:uid="{00000000-0005-0000-0000-0000307B0000}"/>
    <cellStyle name="Normal 9 2" xfId="148" xr:uid="{00000000-0005-0000-0000-0000317B0000}"/>
    <cellStyle name="Normal 9 2 2" xfId="1663" xr:uid="{00000000-0005-0000-0000-0000327B0000}"/>
    <cellStyle name="Normal 9 2 2 2" xfId="12519" xr:uid="{00000000-0005-0000-0000-0000337B0000}"/>
    <cellStyle name="Normal 9 2 2 3" xfId="17308" xr:uid="{00000000-0005-0000-0000-0000347B0000}"/>
    <cellStyle name="Normal 9 2 3" xfId="1366" xr:uid="{00000000-0005-0000-0000-0000357B0000}"/>
    <cellStyle name="Normal 9 2 3 2" xfId="12520" xr:uid="{00000000-0005-0000-0000-0000367B0000}"/>
    <cellStyle name="Normal 9 2 4" xfId="17306" xr:uid="{00000000-0005-0000-0000-0000377B0000}"/>
    <cellStyle name="Normal 9 3" xfId="359" xr:uid="{00000000-0005-0000-0000-0000387B0000}"/>
    <cellStyle name="Normal 9 3 10" xfId="17443" xr:uid="{00000000-0005-0000-0000-0000397B0000}"/>
    <cellStyle name="Normal 9 3 2" xfId="1664" xr:uid="{00000000-0005-0000-0000-00003A7B0000}"/>
    <cellStyle name="Normal 9 3 2 2" xfId="12522" xr:uid="{00000000-0005-0000-0000-00003B7B0000}"/>
    <cellStyle name="Normal 9 3 2 2 2" xfId="15055" xr:uid="{00000000-0005-0000-0000-00003C7B0000}"/>
    <cellStyle name="Normal 9 3 2 2 2 2" xfId="26359" xr:uid="{00000000-0005-0000-0000-00003D7B0000}"/>
    <cellStyle name="Normal 9 3 2 2 3" xfId="13681" xr:uid="{00000000-0005-0000-0000-00003E7B0000}"/>
    <cellStyle name="Normal 9 3 2 2 3 2" xfId="24986" xr:uid="{00000000-0005-0000-0000-00003F7B0000}"/>
    <cellStyle name="Normal 9 3 2 2 4" xfId="16154" xr:uid="{00000000-0005-0000-0000-0000407B0000}"/>
    <cellStyle name="Normal 9 3 2 2 4 2" xfId="27450" xr:uid="{00000000-0005-0000-0000-0000417B0000}"/>
    <cellStyle name="Normal 9 3 2 3" xfId="15585" xr:uid="{00000000-0005-0000-0000-0000427B0000}"/>
    <cellStyle name="Normal 9 3 2 3 2" xfId="26888" xr:uid="{00000000-0005-0000-0000-0000437B0000}"/>
    <cellStyle name="Normal 9 3 2 4" xfId="14213" xr:uid="{00000000-0005-0000-0000-0000447B0000}"/>
    <cellStyle name="Normal 9 3 2 4 2" xfId="25518" xr:uid="{00000000-0005-0000-0000-0000457B0000}"/>
    <cellStyle name="Normal 9 3 2 5" xfId="17000" xr:uid="{00000000-0005-0000-0000-0000467B0000}"/>
    <cellStyle name="Normal 9 3 2 5 2" xfId="28230" xr:uid="{00000000-0005-0000-0000-0000477B0000}"/>
    <cellStyle name="Normal 9 3 3" xfId="1367" xr:uid="{00000000-0005-0000-0000-0000487B0000}"/>
    <cellStyle name="Normal 9 3 3 2" xfId="12523" xr:uid="{00000000-0005-0000-0000-0000497B0000}"/>
    <cellStyle name="Normal 9 3 3 2 2" xfId="14847" xr:uid="{00000000-0005-0000-0000-00004A7B0000}"/>
    <cellStyle name="Normal 9 3 3 2 2 2" xfId="26151" xr:uid="{00000000-0005-0000-0000-00004B7B0000}"/>
    <cellStyle name="Normal 9 3 3 2 3" xfId="13473" xr:uid="{00000000-0005-0000-0000-00004C7B0000}"/>
    <cellStyle name="Normal 9 3 3 2 3 2" xfId="24778" xr:uid="{00000000-0005-0000-0000-00004D7B0000}"/>
    <cellStyle name="Normal 9 3 3 2 4" xfId="15946" xr:uid="{00000000-0005-0000-0000-00004E7B0000}"/>
    <cellStyle name="Normal 9 3 3 2 4 2" xfId="27243" xr:uid="{00000000-0005-0000-0000-00004F7B0000}"/>
    <cellStyle name="Normal 9 3 3 3" xfId="15377" xr:uid="{00000000-0005-0000-0000-0000507B0000}"/>
    <cellStyle name="Normal 9 3 3 3 2" xfId="26681" xr:uid="{00000000-0005-0000-0000-0000517B0000}"/>
    <cellStyle name="Normal 9 3 3 4" xfId="14005" xr:uid="{00000000-0005-0000-0000-0000527B0000}"/>
    <cellStyle name="Normal 9 3 3 4 2" xfId="25310" xr:uid="{00000000-0005-0000-0000-0000537B0000}"/>
    <cellStyle name="Normal 9 3 3 5" xfId="16730" xr:uid="{00000000-0005-0000-0000-0000547B0000}"/>
    <cellStyle name="Normal 9 3 3 5 2" xfId="28023" xr:uid="{00000000-0005-0000-0000-0000557B0000}"/>
    <cellStyle name="Normal 9 3 4" xfId="12521" xr:uid="{00000000-0005-0000-0000-0000567B0000}"/>
    <cellStyle name="Normal 9 3 4 2" xfId="15904" xr:uid="{00000000-0005-0000-0000-0000577B0000}"/>
    <cellStyle name="Normal 9 3 4 2 2" xfId="14527" xr:uid="{00000000-0005-0000-0000-0000587B0000}"/>
    <cellStyle name="Normal 9 3 4 2 2 2" xfId="25831" xr:uid="{00000000-0005-0000-0000-0000597B0000}"/>
    <cellStyle name="Normal 9 3 4 2 3" xfId="13153" xr:uid="{00000000-0005-0000-0000-00005A7B0000}"/>
    <cellStyle name="Normal 9 3 4 2 3 2" xfId="24458" xr:uid="{00000000-0005-0000-0000-00005B7B0000}"/>
    <cellStyle name="Normal 9 3 4 2 4" xfId="27201" xr:uid="{00000000-0005-0000-0000-00005C7B0000}"/>
    <cellStyle name="Normal 9 3 4 3" xfId="15330" xr:uid="{00000000-0005-0000-0000-00005D7B0000}"/>
    <cellStyle name="Normal 9 3 4 3 2" xfId="26634" xr:uid="{00000000-0005-0000-0000-00005E7B0000}"/>
    <cellStyle name="Normal 9 3 4 4" xfId="13956" xr:uid="{00000000-0005-0000-0000-00005F7B0000}"/>
    <cellStyle name="Normal 9 3 4 4 2" xfId="25261" xr:uid="{00000000-0005-0000-0000-0000607B0000}"/>
    <cellStyle name="Normal 9 3 4 5" xfId="16696" xr:uid="{00000000-0005-0000-0000-0000617B0000}"/>
    <cellStyle name="Normal 9 3 4 5 2" xfId="27992" xr:uid="{00000000-0005-0000-0000-0000627B0000}"/>
    <cellStyle name="Normal 9 3 5" xfId="16397" xr:uid="{00000000-0005-0000-0000-0000637B0000}"/>
    <cellStyle name="Normal 9 3 5 2" xfId="14572" xr:uid="{00000000-0005-0000-0000-0000647B0000}"/>
    <cellStyle name="Normal 9 3 5 2 2" xfId="25876" xr:uid="{00000000-0005-0000-0000-0000657B0000}"/>
    <cellStyle name="Normal 9 3 5 3" xfId="13198" xr:uid="{00000000-0005-0000-0000-0000667B0000}"/>
    <cellStyle name="Normal 9 3 5 3 2" xfId="24503" xr:uid="{00000000-0005-0000-0000-0000677B0000}"/>
    <cellStyle name="Normal 9 3 5 4" xfId="27693" xr:uid="{00000000-0005-0000-0000-0000687B0000}"/>
    <cellStyle name="Normal 9 3 6" xfId="16621" xr:uid="{00000000-0005-0000-0000-0000697B0000}"/>
    <cellStyle name="Normal 9 3 6 2" xfId="14771" xr:uid="{00000000-0005-0000-0000-00006A7B0000}"/>
    <cellStyle name="Normal 9 3 6 2 2" xfId="26075" xr:uid="{00000000-0005-0000-0000-00006B7B0000}"/>
    <cellStyle name="Normal 9 3 6 3" xfId="13397" xr:uid="{00000000-0005-0000-0000-00006C7B0000}"/>
    <cellStyle name="Normal 9 3 6 3 2" xfId="24702" xr:uid="{00000000-0005-0000-0000-00006D7B0000}"/>
    <cellStyle name="Normal 9 3 6 4" xfId="27917" xr:uid="{00000000-0005-0000-0000-00006E7B0000}"/>
    <cellStyle name="Normal 9 3 7" xfId="15830" xr:uid="{00000000-0005-0000-0000-00006F7B0000}"/>
    <cellStyle name="Normal 9 3 7 2" xfId="27132" xr:uid="{00000000-0005-0000-0000-0000707B0000}"/>
    <cellStyle name="Normal 9 3 8" xfId="14457" xr:uid="{00000000-0005-0000-0000-0000717B0000}"/>
    <cellStyle name="Normal 9 3 8 2" xfId="25762" xr:uid="{00000000-0005-0000-0000-0000727B0000}"/>
    <cellStyle name="Normal 9 3 9" xfId="13115" xr:uid="{00000000-0005-0000-0000-0000737B0000}"/>
    <cellStyle name="Normal 9 3 9 2" xfId="24420" xr:uid="{00000000-0005-0000-0000-0000747B0000}"/>
    <cellStyle name="Normal 9 4" xfId="332" xr:uid="{00000000-0005-0000-0000-0000757B0000}"/>
    <cellStyle name="Normal 9 4 2" xfId="1368" xr:uid="{00000000-0005-0000-0000-0000767B0000}"/>
    <cellStyle name="Normal 9 4 2 2" xfId="12525" xr:uid="{00000000-0005-0000-0000-0000777B0000}"/>
    <cellStyle name="Normal 9 4 2 2 2" xfId="14972" xr:uid="{00000000-0005-0000-0000-0000787B0000}"/>
    <cellStyle name="Normal 9 4 2 2 2 2" xfId="26276" xr:uid="{00000000-0005-0000-0000-0000797B0000}"/>
    <cellStyle name="Normal 9 4 2 2 3" xfId="13598" xr:uid="{00000000-0005-0000-0000-00007A7B0000}"/>
    <cellStyle name="Normal 9 4 2 2 3 2" xfId="24903" xr:uid="{00000000-0005-0000-0000-00007B7B0000}"/>
    <cellStyle name="Normal 9 4 2 2 4" xfId="16071" xr:uid="{00000000-0005-0000-0000-00007C7B0000}"/>
    <cellStyle name="Normal 9 4 2 2 4 2" xfId="27367" xr:uid="{00000000-0005-0000-0000-00007D7B0000}"/>
    <cellStyle name="Normal 9 4 2 3" xfId="15501" xr:uid="{00000000-0005-0000-0000-00007E7B0000}"/>
    <cellStyle name="Normal 9 4 2 3 2" xfId="26805" xr:uid="{00000000-0005-0000-0000-00007F7B0000}"/>
    <cellStyle name="Normal 9 4 2 4" xfId="14130" xr:uid="{00000000-0005-0000-0000-0000807B0000}"/>
    <cellStyle name="Normal 9 4 2 4 2" xfId="25435" xr:uid="{00000000-0005-0000-0000-0000817B0000}"/>
    <cellStyle name="Normal 9 4 2 5" xfId="16914" xr:uid="{00000000-0005-0000-0000-0000827B0000}"/>
    <cellStyle name="Normal 9 4 2 5 2" xfId="28147" xr:uid="{00000000-0005-0000-0000-0000837B0000}"/>
    <cellStyle name="Normal 9 4 3" xfId="12524" xr:uid="{00000000-0005-0000-0000-0000847B0000}"/>
    <cellStyle name="Normal 9 4 3 2" xfId="16747" xr:uid="{00000000-0005-0000-0000-0000857B0000}"/>
    <cellStyle name="Normal 9 4 4" xfId="16313" xr:uid="{00000000-0005-0000-0000-0000867B0000}"/>
    <cellStyle name="Normal 9 4 4 2" xfId="15215" xr:uid="{00000000-0005-0000-0000-0000877B0000}"/>
    <cellStyle name="Normal 9 4 4 2 2" xfId="26519" xr:uid="{00000000-0005-0000-0000-0000887B0000}"/>
    <cellStyle name="Normal 9 4 4 3" xfId="13841" xr:uid="{00000000-0005-0000-0000-0000897B0000}"/>
    <cellStyle name="Normal 9 4 4 3 2" xfId="25146" xr:uid="{00000000-0005-0000-0000-00008A7B0000}"/>
    <cellStyle name="Normal 9 4 4 4" xfId="27609" xr:uid="{00000000-0005-0000-0000-00008B7B0000}"/>
    <cellStyle name="Normal 9 4 5" xfId="16537" xr:uid="{00000000-0005-0000-0000-00008C7B0000}"/>
    <cellStyle name="Normal 9 4 5 2" xfId="14687" xr:uid="{00000000-0005-0000-0000-00008D7B0000}"/>
    <cellStyle name="Normal 9 4 5 2 2" xfId="25991" xr:uid="{00000000-0005-0000-0000-00008E7B0000}"/>
    <cellStyle name="Normal 9 4 5 3" xfId="13313" xr:uid="{00000000-0005-0000-0000-00008F7B0000}"/>
    <cellStyle name="Normal 9 4 5 3 2" xfId="24618" xr:uid="{00000000-0005-0000-0000-0000907B0000}"/>
    <cellStyle name="Normal 9 4 5 4" xfId="27833" xr:uid="{00000000-0005-0000-0000-0000917B0000}"/>
    <cellStyle name="Normal 9 4 6" xfId="15746" xr:uid="{00000000-0005-0000-0000-0000927B0000}"/>
    <cellStyle name="Normal 9 4 6 2" xfId="27048" xr:uid="{00000000-0005-0000-0000-0000937B0000}"/>
    <cellStyle name="Normal 9 4 7" xfId="14373" xr:uid="{00000000-0005-0000-0000-0000947B0000}"/>
    <cellStyle name="Normal 9 4 7 2" xfId="25678" xr:uid="{00000000-0005-0000-0000-0000957B0000}"/>
    <cellStyle name="Normal 9 4 8" xfId="17160" xr:uid="{00000000-0005-0000-0000-0000967B0000}"/>
    <cellStyle name="Normal 9 4 8 2" xfId="28386" xr:uid="{00000000-0005-0000-0000-0000977B0000}"/>
    <cellStyle name="Normal 9 5" xfId="1365" xr:uid="{00000000-0005-0000-0000-0000987B0000}"/>
    <cellStyle name="Normal 9 5 2" xfId="12526" xr:uid="{00000000-0005-0000-0000-0000997B0000}"/>
    <cellStyle name="Normal 9 5 2 2" xfId="16036" xr:uid="{00000000-0005-0000-0000-00009A7B0000}"/>
    <cellStyle name="Normal 9 5 2 2 2" xfId="14937" xr:uid="{00000000-0005-0000-0000-00009B7B0000}"/>
    <cellStyle name="Normal 9 5 2 2 2 2" xfId="26241" xr:uid="{00000000-0005-0000-0000-00009C7B0000}"/>
    <cellStyle name="Normal 9 5 2 2 3" xfId="13563" xr:uid="{00000000-0005-0000-0000-00009D7B0000}"/>
    <cellStyle name="Normal 9 5 2 2 3 2" xfId="24868" xr:uid="{00000000-0005-0000-0000-00009E7B0000}"/>
    <cellStyle name="Normal 9 5 2 2 4" xfId="27332" xr:uid="{00000000-0005-0000-0000-00009F7B0000}"/>
    <cellStyle name="Normal 9 5 2 3" xfId="15466" xr:uid="{00000000-0005-0000-0000-0000A07B0000}"/>
    <cellStyle name="Normal 9 5 2 3 2" xfId="26770" xr:uid="{00000000-0005-0000-0000-0000A17B0000}"/>
    <cellStyle name="Normal 9 5 2 4" xfId="14095" xr:uid="{00000000-0005-0000-0000-0000A27B0000}"/>
    <cellStyle name="Normal 9 5 2 4 2" xfId="25400" xr:uid="{00000000-0005-0000-0000-0000A37B0000}"/>
    <cellStyle name="Normal 9 5 2 5" xfId="16879" xr:uid="{00000000-0005-0000-0000-0000A47B0000}"/>
    <cellStyle name="Normal 9 5 2 5 2" xfId="28112" xr:uid="{00000000-0005-0000-0000-0000A57B0000}"/>
    <cellStyle name="Normal 9 5 3" xfId="16279" xr:uid="{00000000-0005-0000-0000-0000A67B0000}"/>
    <cellStyle name="Normal 9 5 3 2" xfId="15180" xr:uid="{00000000-0005-0000-0000-0000A77B0000}"/>
    <cellStyle name="Normal 9 5 3 2 2" xfId="26484" xr:uid="{00000000-0005-0000-0000-0000A87B0000}"/>
    <cellStyle name="Normal 9 5 3 3" xfId="13806" xr:uid="{00000000-0005-0000-0000-0000A97B0000}"/>
    <cellStyle name="Normal 9 5 3 3 2" xfId="25111" xr:uid="{00000000-0005-0000-0000-0000AA7B0000}"/>
    <cellStyle name="Normal 9 5 3 4" xfId="27575" xr:uid="{00000000-0005-0000-0000-0000AB7B0000}"/>
    <cellStyle name="Normal 9 5 4" xfId="16502" xr:uid="{00000000-0005-0000-0000-0000AC7B0000}"/>
    <cellStyle name="Normal 9 5 4 2" xfId="14652" xr:uid="{00000000-0005-0000-0000-0000AD7B0000}"/>
    <cellStyle name="Normal 9 5 4 2 2" xfId="25956" xr:uid="{00000000-0005-0000-0000-0000AE7B0000}"/>
    <cellStyle name="Normal 9 5 4 3" xfId="13278" xr:uid="{00000000-0005-0000-0000-0000AF7B0000}"/>
    <cellStyle name="Normal 9 5 4 3 2" xfId="24583" xr:uid="{00000000-0005-0000-0000-0000B07B0000}"/>
    <cellStyle name="Normal 9 5 4 4" xfId="27798" xr:uid="{00000000-0005-0000-0000-0000B17B0000}"/>
    <cellStyle name="Normal 9 5 5" xfId="15711" xr:uid="{00000000-0005-0000-0000-0000B27B0000}"/>
    <cellStyle name="Normal 9 5 5 2" xfId="27013" xr:uid="{00000000-0005-0000-0000-0000B37B0000}"/>
    <cellStyle name="Normal 9 5 6" xfId="14338" xr:uid="{00000000-0005-0000-0000-0000B47B0000}"/>
    <cellStyle name="Normal 9 5 6 2" xfId="25643" xr:uid="{00000000-0005-0000-0000-0000B57B0000}"/>
    <cellStyle name="Normal 9 5 7" xfId="17122" xr:uid="{00000000-0005-0000-0000-0000B67B0000}"/>
    <cellStyle name="Normal 9 5 7 2" xfId="28352" xr:uid="{00000000-0005-0000-0000-0000B77B0000}"/>
    <cellStyle name="Normal 9 6" xfId="734" xr:uid="{00000000-0005-0000-0000-0000B87B0000}"/>
    <cellStyle name="Normal 9 6 2" xfId="12527" xr:uid="{00000000-0005-0000-0000-0000B97B0000}"/>
    <cellStyle name="Normal 9 6 2 2" xfId="16001" xr:uid="{00000000-0005-0000-0000-0000BA7B0000}"/>
    <cellStyle name="Normal 9 6 2 2 2" xfId="14902" xr:uid="{00000000-0005-0000-0000-0000BB7B0000}"/>
    <cellStyle name="Normal 9 6 2 2 2 2" xfId="26206" xr:uid="{00000000-0005-0000-0000-0000BC7B0000}"/>
    <cellStyle name="Normal 9 6 2 2 3" xfId="13528" xr:uid="{00000000-0005-0000-0000-0000BD7B0000}"/>
    <cellStyle name="Normal 9 6 2 2 3 2" xfId="24833" xr:uid="{00000000-0005-0000-0000-0000BE7B0000}"/>
    <cellStyle name="Normal 9 6 2 2 4" xfId="27297" xr:uid="{00000000-0005-0000-0000-0000BF7B0000}"/>
    <cellStyle name="Normal 9 6 2 3" xfId="15431" xr:uid="{00000000-0005-0000-0000-0000C07B0000}"/>
    <cellStyle name="Normal 9 6 2 3 2" xfId="26735" xr:uid="{00000000-0005-0000-0000-0000C17B0000}"/>
    <cellStyle name="Normal 9 6 2 4" xfId="14060" xr:uid="{00000000-0005-0000-0000-0000C27B0000}"/>
    <cellStyle name="Normal 9 6 2 4 2" xfId="25365" xr:uid="{00000000-0005-0000-0000-0000C37B0000}"/>
    <cellStyle name="Normal 9 6 2 5" xfId="16844" xr:uid="{00000000-0005-0000-0000-0000C47B0000}"/>
    <cellStyle name="Normal 9 6 2 5 2" xfId="28077" xr:uid="{00000000-0005-0000-0000-0000C57B0000}"/>
    <cellStyle name="Normal 9 6 3" xfId="16244" xr:uid="{00000000-0005-0000-0000-0000C67B0000}"/>
    <cellStyle name="Normal 9 6 3 2" xfId="15145" xr:uid="{00000000-0005-0000-0000-0000C77B0000}"/>
    <cellStyle name="Normal 9 6 3 2 2" xfId="26449" xr:uid="{00000000-0005-0000-0000-0000C87B0000}"/>
    <cellStyle name="Normal 9 6 3 3" xfId="13771" xr:uid="{00000000-0005-0000-0000-0000C97B0000}"/>
    <cellStyle name="Normal 9 6 3 3 2" xfId="25076" xr:uid="{00000000-0005-0000-0000-0000CA7B0000}"/>
    <cellStyle name="Normal 9 6 3 4" xfId="27540" xr:uid="{00000000-0005-0000-0000-0000CB7B0000}"/>
    <cellStyle name="Normal 9 6 4" xfId="16468" xr:uid="{00000000-0005-0000-0000-0000CC7B0000}"/>
    <cellStyle name="Normal 9 6 4 2" xfId="14617" xr:uid="{00000000-0005-0000-0000-0000CD7B0000}"/>
    <cellStyle name="Normal 9 6 4 2 2" xfId="25921" xr:uid="{00000000-0005-0000-0000-0000CE7B0000}"/>
    <cellStyle name="Normal 9 6 4 3" xfId="13243" xr:uid="{00000000-0005-0000-0000-0000CF7B0000}"/>
    <cellStyle name="Normal 9 6 4 3 2" xfId="24548" xr:uid="{00000000-0005-0000-0000-0000D07B0000}"/>
    <cellStyle name="Normal 9 6 4 4" xfId="27764" xr:uid="{00000000-0005-0000-0000-0000D17B0000}"/>
    <cellStyle name="Normal 9 6 5" xfId="15676" xr:uid="{00000000-0005-0000-0000-0000D27B0000}"/>
    <cellStyle name="Normal 9 6 5 2" xfId="26978" xr:uid="{00000000-0005-0000-0000-0000D37B0000}"/>
    <cellStyle name="Normal 9 6 6" xfId="14303" xr:uid="{00000000-0005-0000-0000-0000D47B0000}"/>
    <cellStyle name="Normal 9 6 6 2" xfId="25608" xr:uid="{00000000-0005-0000-0000-0000D57B0000}"/>
    <cellStyle name="Normal 9 6 7" xfId="17089" xr:uid="{00000000-0005-0000-0000-0000D67B0000}"/>
    <cellStyle name="Normal 9 6 7 2" xfId="28319" xr:uid="{00000000-0005-0000-0000-0000D77B0000}"/>
    <cellStyle name="Normal 9 7" xfId="634" xr:uid="{00000000-0005-0000-0000-0000D87B0000}"/>
    <cellStyle name="Normal 9 7 2" xfId="4002" xr:uid="{00000000-0005-0000-0000-0000D97B0000}"/>
    <cellStyle name="Normal 9 7 2 2" xfId="12529" xr:uid="{00000000-0005-0000-0000-0000DA7B0000}"/>
    <cellStyle name="Normal 9 7 2 2 2" xfId="14858" xr:uid="{00000000-0005-0000-0000-0000DB7B0000}"/>
    <cellStyle name="Normal 9 7 2 2 2 2" xfId="26162" xr:uid="{00000000-0005-0000-0000-0000DC7B0000}"/>
    <cellStyle name="Normal 9 7 2 3" xfId="13484" xr:uid="{00000000-0005-0000-0000-0000DD7B0000}"/>
    <cellStyle name="Normal 9 7 2 3 2" xfId="24789" xr:uid="{00000000-0005-0000-0000-0000DE7B0000}"/>
    <cellStyle name="Normal 9 7 2 4" xfId="19910" xr:uid="{00000000-0005-0000-0000-0000DF7B0000}"/>
    <cellStyle name="Normal 9 7 3" xfId="6299" xr:uid="{00000000-0005-0000-0000-0000E07B0000}"/>
    <cellStyle name="Normal 9 7 3 2" xfId="12530" xr:uid="{00000000-0005-0000-0000-0000E17B0000}"/>
    <cellStyle name="Normal 9 7 3 2 2" xfId="31645" xr:uid="{00000000-0005-0000-0000-0000E27B0000}"/>
    <cellStyle name="Normal 9 7 3 3" xfId="22207" xr:uid="{00000000-0005-0000-0000-0000E37B0000}"/>
    <cellStyle name="Normal 9 7 4" xfId="12528" xr:uid="{00000000-0005-0000-0000-0000E47B0000}"/>
    <cellStyle name="Normal 9 7 4 2" xfId="14017" xr:uid="{00000000-0005-0000-0000-0000E57B0000}"/>
    <cellStyle name="Normal 9 7 4 2 2" xfId="25322" xr:uid="{00000000-0005-0000-0000-0000E67B0000}"/>
    <cellStyle name="Normal 9 7 5" xfId="17627" xr:uid="{00000000-0005-0000-0000-0000E77B0000}"/>
    <cellStyle name="Normal 9 8" xfId="2303" xr:uid="{00000000-0005-0000-0000-0000E87B0000}"/>
    <cellStyle name="Normal 9 8 2" xfId="4746" xr:uid="{00000000-0005-0000-0000-0000E97B0000}"/>
    <cellStyle name="Normal 9 8 2 2" xfId="12532" xr:uid="{00000000-0005-0000-0000-0000EA7B0000}"/>
    <cellStyle name="Normal 9 8 2 2 2" xfId="14539" xr:uid="{00000000-0005-0000-0000-0000EB7B0000}"/>
    <cellStyle name="Normal 9 8 2 2 2 2" xfId="25843" xr:uid="{00000000-0005-0000-0000-0000EC7B0000}"/>
    <cellStyle name="Normal 9 8 2 3" xfId="13165" xr:uid="{00000000-0005-0000-0000-0000ED7B0000}"/>
    <cellStyle name="Normal 9 8 2 3 2" xfId="24470" xr:uid="{00000000-0005-0000-0000-0000EE7B0000}"/>
    <cellStyle name="Normal 9 8 2 4" xfId="20654" xr:uid="{00000000-0005-0000-0000-0000EF7B0000}"/>
    <cellStyle name="Normal 9 8 3" xfId="7043" xr:uid="{00000000-0005-0000-0000-0000F07B0000}"/>
    <cellStyle name="Normal 9 8 3 2" xfId="12533" xr:uid="{00000000-0005-0000-0000-0000F17B0000}"/>
    <cellStyle name="Normal 9 8 3 2 2" xfId="32082" xr:uid="{00000000-0005-0000-0000-0000F27B0000}"/>
    <cellStyle name="Normal 9 8 3 3" xfId="22951" xr:uid="{00000000-0005-0000-0000-0000F37B0000}"/>
    <cellStyle name="Normal 9 8 4" xfId="12531" xr:uid="{00000000-0005-0000-0000-0000F47B0000}"/>
    <cellStyle name="Normal 9 8 4 2" xfId="13974" xr:uid="{00000000-0005-0000-0000-0000F57B0000}"/>
    <cellStyle name="Normal 9 8 4 2 2" xfId="25279" xr:uid="{00000000-0005-0000-0000-0000F67B0000}"/>
    <cellStyle name="Normal 9 8 5" xfId="18371" xr:uid="{00000000-0005-0000-0000-0000F77B0000}"/>
    <cellStyle name="Normal 9 9" xfId="3081" xr:uid="{00000000-0005-0000-0000-0000F87B0000}"/>
    <cellStyle name="Normal 9 9 2" xfId="5490" xr:uid="{00000000-0005-0000-0000-0000F97B0000}"/>
    <cellStyle name="Normal 9 9 2 2" xfId="12535" xr:uid="{00000000-0005-0000-0000-0000FA7B0000}"/>
    <cellStyle name="Normal 9 9 2 2 2" xfId="31196" xr:uid="{00000000-0005-0000-0000-0000FB7B0000}"/>
    <cellStyle name="Normal 9 9 2 3" xfId="21398" xr:uid="{00000000-0005-0000-0000-0000FC7B0000}"/>
    <cellStyle name="Normal 9 9 3" xfId="7787" xr:uid="{00000000-0005-0000-0000-0000FD7B0000}"/>
    <cellStyle name="Normal 9 9 3 2" xfId="12536" xr:uid="{00000000-0005-0000-0000-0000FE7B0000}"/>
    <cellStyle name="Normal 9 9 3 2 2" xfId="32520" xr:uid="{00000000-0005-0000-0000-0000FF7B0000}"/>
    <cellStyle name="Normal 9 9 3 3" xfId="23695" xr:uid="{00000000-0005-0000-0000-0000007C0000}"/>
    <cellStyle name="Normal 9 9 4" xfId="12534" xr:uid="{00000000-0005-0000-0000-0000017C0000}"/>
    <cellStyle name="Normal 9 9 4 2" xfId="29878" xr:uid="{00000000-0005-0000-0000-0000027C0000}"/>
    <cellStyle name="Normal 9 9 5" xfId="19115" xr:uid="{00000000-0005-0000-0000-0000037C0000}"/>
    <cellStyle name="Note" xfId="16" builtinId="10" customBuiltin="1"/>
    <cellStyle name="Note 10" xfId="2228" xr:uid="{00000000-0005-0000-0000-0000057C0000}"/>
    <cellStyle name="Note 10 2" xfId="12537" xr:uid="{00000000-0005-0000-0000-0000067C0000}"/>
    <cellStyle name="Note 10 3" xfId="13150" xr:uid="{00000000-0005-0000-0000-0000077C0000}"/>
    <cellStyle name="Note 10 3 2" xfId="24455" xr:uid="{00000000-0005-0000-0000-0000087C0000}"/>
    <cellStyle name="Note 11" xfId="3032" xr:uid="{00000000-0005-0000-0000-0000097C0000}"/>
    <cellStyle name="Note 11 2" xfId="12538" xr:uid="{00000000-0005-0000-0000-00000A7C0000}"/>
    <cellStyle name="Note 12" xfId="6190" xr:uid="{00000000-0005-0000-0000-00000B7C0000}"/>
    <cellStyle name="Note 12 2" xfId="12539" xr:uid="{00000000-0005-0000-0000-00000C7C0000}"/>
    <cellStyle name="Note 12 2 2" xfId="31634" xr:uid="{00000000-0005-0000-0000-00000D7C0000}"/>
    <cellStyle name="Note 12 3" xfId="22098" xr:uid="{00000000-0005-0000-0000-00000E7C0000}"/>
    <cellStyle name="Note 13" xfId="8490" xr:uid="{00000000-0005-0000-0000-00000F7C0000}"/>
    <cellStyle name="Note 13 2" xfId="12540" xr:uid="{00000000-0005-0000-0000-0000107C0000}"/>
    <cellStyle name="Note 13 3" xfId="24395" xr:uid="{00000000-0005-0000-0000-0000117C0000}"/>
    <cellStyle name="Note 14" xfId="94" xr:uid="{00000000-0005-0000-0000-0000127C0000}"/>
    <cellStyle name="Note 14 2" xfId="17402" xr:uid="{00000000-0005-0000-0000-0000137C0000}"/>
    <cellStyle name="Note 2" xfId="64" xr:uid="{00000000-0005-0000-0000-0000147C0000}"/>
    <cellStyle name="Note 2 10" xfId="6217" xr:uid="{00000000-0005-0000-0000-0000157C0000}"/>
    <cellStyle name="Note 2 10 2" xfId="12542" xr:uid="{00000000-0005-0000-0000-0000167C0000}"/>
    <cellStyle name="Note 2 10 2 2" xfId="31635" xr:uid="{00000000-0005-0000-0000-0000177C0000}"/>
    <cellStyle name="Note 2 10 3" xfId="22125" xr:uid="{00000000-0005-0000-0000-0000187C0000}"/>
    <cellStyle name="Note 2 11" xfId="481" xr:uid="{00000000-0005-0000-0000-0000197C0000}"/>
    <cellStyle name="Note 2 11 2" xfId="12543" xr:uid="{00000000-0005-0000-0000-00001A7C0000}"/>
    <cellStyle name="Note 2 11 2 2" xfId="28989" xr:uid="{00000000-0005-0000-0000-00001B7C0000}"/>
    <cellStyle name="Note 2 11 3" xfId="17498" xr:uid="{00000000-0005-0000-0000-00001C7C0000}"/>
    <cellStyle name="Note 2 12" xfId="12541" xr:uid="{00000000-0005-0000-0000-00001D7C0000}"/>
    <cellStyle name="Note 2 12 2" xfId="28900" xr:uid="{00000000-0005-0000-0000-00001E7C0000}"/>
    <cellStyle name="Note 2 13" xfId="128" xr:uid="{00000000-0005-0000-0000-00001F7C0000}"/>
    <cellStyle name="Note 2 13 2" xfId="17428" xr:uid="{00000000-0005-0000-0000-0000207C0000}"/>
    <cellStyle name="Note 2 14" xfId="28587" xr:uid="{00000000-0005-0000-0000-0000217C0000}"/>
    <cellStyle name="Note 2 2" xfId="224" xr:uid="{00000000-0005-0000-0000-0000227C0000}"/>
    <cellStyle name="Note 2 2 10" xfId="6250" xr:uid="{00000000-0005-0000-0000-0000237C0000}"/>
    <cellStyle name="Note 2 2 10 2" xfId="12545" xr:uid="{00000000-0005-0000-0000-0000247C0000}"/>
    <cellStyle name="Note 2 2 10 2 2" xfId="31639" xr:uid="{00000000-0005-0000-0000-0000257C0000}"/>
    <cellStyle name="Note 2 2 10 3" xfId="22158" xr:uid="{00000000-0005-0000-0000-0000267C0000}"/>
    <cellStyle name="Note 2 2 11" xfId="528" xr:uid="{00000000-0005-0000-0000-0000277C0000}"/>
    <cellStyle name="Note 2 2 11 2" xfId="12546" xr:uid="{00000000-0005-0000-0000-0000287C0000}"/>
    <cellStyle name="Note 2 2 11 2 2" xfId="28993" xr:uid="{00000000-0005-0000-0000-0000297C0000}"/>
    <cellStyle name="Note 2 2 11 3" xfId="17528" xr:uid="{00000000-0005-0000-0000-00002A7C0000}"/>
    <cellStyle name="Note 2 2 12" xfId="516" xr:uid="{00000000-0005-0000-0000-00002B7C0000}"/>
    <cellStyle name="Note 2 2 12 2" xfId="12547" xr:uid="{00000000-0005-0000-0000-00002C7C0000}"/>
    <cellStyle name="Note 2 2 12 3" xfId="17520" xr:uid="{00000000-0005-0000-0000-00002D7C0000}"/>
    <cellStyle name="Note 2 2 13" xfId="12544" xr:uid="{00000000-0005-0000-0000-00002E7C0000}"/>
    <cellStyle name="Note 2 2 13 2" xfId="28986" xr:uid="{00000000-0005-0000-0000-00002F7C0000}"/>
    <cellStyle name="Note 2 2 14" xfId="28880" xr:uid="{00000000-0005-0000-0000-0000307C0000}"/>
    <cellStyle name="Note 2 2 15" xfId="28646" xr:uid="{00000000-0005-0000-0000-0000317C0000}"/>
    <cellStyle name="Note 2 2 2" xfId="1370" xr:uid="{00000000-0005-0000-0000-0000327C0000}"/>
    <cellStyle name="Note 2 2 2 2" xfId="2173" xr:uid="{00000000-0005-0000-0000-0000337C0000}"/>
    <cellStyle name="Note 2 2 2 2 2" xfId="3866" xr:uid="{00000000-0005-0000-0000-0000347C0000}"/>
    <cellStyle name="Note 2 2 2 2 2 2" xfId="12550" xr:uid="{00000000-0005-0000-0000-0000357C0000}"/>
    <cellStyle name="Note 2 2 2 2 3" xfId="12549" xr:uid="{00000000-0005-0000-0000-0000367C0000}"/>
    <cellStyle name="Note 2 2 2 3" xfId="3192" xr:uid="{00000000-0005-0000-0000-0000377C0000}"/>
    <cellStyle name="Note 2 2 2 3 2" xfId="12551" xr:uid="{00000000-0005-0000-0000-0000387C0000}"/>
    <cellStyle name="Note 2 2 2 4" xfId="12548" xr:uid="{00000000-0005-0000-0000-0000397C0000}"/>
    <cellStyle name="Note 2 2 3" xfId="1369" xr:uid="{00000000-0005-0000-0000-00003A7C0000}"/>
    <cellStyle name="Note 2 2 3 2" xfId="2401" xr:uid="{00000000-0005-0000-0000-00003B7C0000}"/>
    <cellStyle name="Note 2 2 3 2 2" xfId="12553" xr:uid="{00000000-0005-0000-0000-00003C7C0000}"/>
    <cellStyle name="Note 2 2 3 3" xfId="3191" xr:uid="{00000000-0005-0000-0000-00003D7C0000}"/>
    <cellStyle name="Note 2 2 3 3 2" xfId="12554" xr:uid="{00000000-0005-0000-0000-00003E7C0000}"/>
    <cellStyle name="Note 2 2 3 4" xfId="12552" xr:uid="{00000000-0005-0000-0000-00003F7C0000}"/>
    <cellStyle name="Note 2 2 4" xfId="2172" xr:uid="{00000000-0005-0000-0000-0000407C0000}"/>
    <cellStyle name="Note 2 2 4 2" xfId="3865" xr:uid="{00000000-0005-0000-0000-0000417C0000}"/>
    <cellStyle name="Note 2 2 4 2 2" xfId="12556" xr:uid="{00000000-0005-0000-0000-0000427C0000}"/>
    <cellStyle name="Note 2 2 4 3" xfId="12555" xr:uid="{00000000-0005-0000-0000-0000437C0000}"/>
    <cellStyle name="Note 2 2 5" xfId="635" xr:uid="{00000000-0005-0000-0000-0000447C0000}"/>
    <cellStyle name="Note 2 2 5 2" xfId="4003" xr:uid="{00000000-0005-0000-0000-0000457C0000}"/>
    <cellStyle name="Note 2 2 5 2 2" xfId="12558" xr:uid="{00000000-0005-0000-0000-0000467C0000}"/>
    <cellStyle name="Note 2 2 5 2 2 2" xfId="30323" xr:uid="{00000000-0005-0000-0000-0000477C0000}"/>
    <cellStyle name="Note 2 2 5 2 3" xfId="19911" xr:uid="{00000000-0005-0000-0000-0000487C0000}"/>
    <cellStyle name="Note 2 2 5 3" xfId="6300" xr:uid="{00000000-0005-0000-0000-0000497C0000}"/>
    <cellStyle name="Note 2 2 5 3 2" xfId="12559" xr:uid="{00000000-0005-0000-0000-00004A7C0000}"/>
    <cellStyle name="Note 2 2 5 3 2 2" xfId="31646" xr:uid="{00000000-0005-0000-0000-00004B7C0000}"/>
    <cellStyle name="Note 2 2 5 3 3" xfId="22208" xr:uid="{00000000-0005-0000-0000-00004C7C0000}"/>
    <cellStyle name="Note 2 2 5 4" xfId="12557" xr:uid="{00000000-0005-0000-0000-00004D7C0000}"/>
    <cellStyle name="Note 2 2 5 4 2" xfId="29007" xr:uid="{00000000-0005-0000-0000-00004E7C0000}"/>
    <cellStyle name="Note 2 2 5 5" xfId="17628" xr:uid="{00000000-0005-0000-0000-00004F7C0000}"/>
    <cellStyle name="Note 2 2 6" xfId="2304" xr:uid="{00000000-0005-0000-0000-0000507C0000}"/>
    <cellStyle name="Note 2 2 6 2" xfId="4747" xr:uid="{00000000-0005-0000-0000-0000517C0000}"/>
    <cellStyle name="Note 2 2 6 2 2" xfId="12561" xr:uid="{00000000-0005-0000-0000-0000527C0000}"/>
    <cellStyle name="Note 2 2 6 2 2 2" xfId="30759" xr:uid="{00000000-0005-0000-0000-0000537C0000}"/>
    <cellStyle name="Note 2 2 6 2 3" xfId="20655" xr:uid="{00000000-0005-0000-0000-0000547C0000}"/>
    <cellStyle name="Note 2 2 6 3" xfId="7044" xr:uid="{00000000-0005-0000-0000-0000557C0000}"/>
    <cellStyle name="Note 2 2 6 3 2" xfId="12562" xr:uid="{00000000-0005-0000-0000-0000567C0000}"/>
    <cellStyle name="Note 2 2 6 3 2 2" xfId="32083" xr:uid="{00000000-0005-0000-0000-0000577C0000}"/>
    <cellStyle name="Note 2 2 6 3 3" xfId="22952" xr:uid="{00000000-0005-0000-0000-0000587C0000}"/>
    <cellStyle name="Note 2 2 6 4" xfId="12560" xr:uid="{00000000-0005-0000-0000-0000597C0000}"/>
    <cellStyle name="Note 2 2 6 4 2" xfId="29441" xr:uid="{00000000-0005-0000-0000-00005A7C0000}"/>
    <cellStyle name="Note 2 2 6 5" xfId="18372" xr:uid="{00000000-0005-0000-0000-00005B7C0000}"/>
    <cellStyle name="Note 2 2 7" xfId="3082" xr:uid="{00000000-0005-0000-0000-00005C7C0000}"/>
    <cellStyle name="Note 2 2 7 2" xfId="5491" xr:uid="{00000000-0005-0000-0000-00005D7C0000}"/>
    <cellStyle name="Note 2 2 7 2 2" xfId="12564" xr:uid="{00000000-0005-0000-0000-00005E7C0000}"/>
    <cellStyle name="Note 2 2 7 2 2 2" xfId="31197" xr:uid="{00000000-0005-0000-0000-00005F7C0000}"/>
    <cellStyle name="Note 2 2 7 2 3" xfId="21399" xr:uid="{00000000-0005-0000-0000-0000607C0000}"/>
    <cellStyle name="Note 2 2 7 3" xfId="7788" xr:uid="{00000000-0005-0000-0000-0000617C0000}"/>
    <cellStyle name="Note 2 2 7 3 2" xfId="12565" xr:uid="{00000000-0005-0000-0000-0000627C0000}"/>
    <cellStyle name="Note 2 2 7 3 2 2" xfId="32521" xr:uid="{00000000-0005-0000-0000-0000637C0000}"/>
    <cellStyle name="Note 2 2 7 3 3" xfId="23696" xr:uid="{00000000-0005-0000-0000-0000647C0000}"/>
    <cellStyle name="Note 2 2 7 4" xfId="12563" xr:uid="{00000000-0005-0000-0000-0000657C0000}"/>
    <cellStyle name="Note 2 2 7 4 2" xfId="29879" xr:uid="{00000000-0005-0000-0000-0000667C0000}"/>
    <cellStyle name="Note 2 2 7 5" xfId="19116" xr:uid="{00000000-0005-0000-0000-0000677C0000}"/>
    <cellStyle name="Note 2 2 8" xfId="585" xr:uid="{00000000-0005-0000-0000-0000687C0000}"/>
    <cellStyle name="Note 2 2 8 2" xfId="12566" xr:uid="{00000000-0005-0000-0000-0000697C0000}"/>
    <cellStyle name="Note 2 2 8 2 2" xfId="29000" xr:uid="{00000000-0005-0000-0000-00006A7C0000}"/>
    <cellStyle name="Note 2 2 8 3" xfId="17578" xr:uid="{00000000-0005-0000-0000-00006B7C0000}"/>
    <cellStyle name="Note 2 2 9" xfId="3953" xr:uid="{00000000-0005-0000-0000-00006C7C0000}"/>
    <cellStyle name="Note 2 2 9 2" xfId="12567" xr:uid="{00000000-0005-0000-0000-00006D7C0000}"/>
    <cellStyle name="Note 2 2 9 2 2" xfId="30318" xr:uid="{00000000-0005-0000-0000-00006E7C0000}"/>
    <cellStyle name="Note 2 2 9 3" xfId="19861" xr:uid="{00000000-0005-0000-0000-00006F7C0000}"/>
    <cellStyle name="Note 2 3" xfId="360" xr:uid="{00000000-0005-0000-0000-0000707C0000}"/>
    <cellStyle name="Note 2 3 10" xfId="15829" xr:uid="{00000000-0005-0000-0000-0000717C0000}"/>
    <cellStyle name="Note 2 3 10 2" xfId="27131" xr:uid="{00000000-0005-0000-0000-0000727C0000}"/>
    <cellStyle name="Note 2 3 11" xfId="14456" xr:uid="{00000000-0005-0000-0000-0000737C0000}"/>
    <cellStyle name="Note 2 3 11 2" xfId="25761" xr:uid="{00000000-0005-0000-0000-0000747C0000}"/>
    <cellStyle name="Note 2 3 12" xfId="13114" xr:uid="{00000000-0005-0000-0000-0000757C0000}"/>
    <cellStyle name="Note 2 3 12 2" xfId="24419" xr:uid="{00000000-0005-0000-0000-0000767C0000}"/>
    <cellStyle name="Note 2 3 13" xfId="17444" xr:uid="{00000000-0005-0000-0000-0000777C0000}"/>
    <cellStyle name="Note 2 3 2" xfId="1371" xr:uid="{00000000-0005-0000-0000-0000787C0000}"/>
    <cellStyle name="Note 2 3 2 2" xfId="2402" xr:uid="{00000000-0005-0000-0000-0000797C0000}"/>
    <cellStyle name="Note 2 3 2 2 2" xfId="12570" xr:uid="{00000000-0005-0000-0000-00007A7C0000}"/>
    <cellStyle name="Note 2 3 2 2 2 2" xfId="14971" xr:uid="{00000000-0005-0000-0000-00007B7C0000}"/>
    <cellStyle name="Note 2 3 2 2 2 2 2" xfId="26275" xr:uid="{00000000-0005-0000-0000-00007C7C0000}"/>
    <cellStyle name="Note 2 3 2 2 2 3" xfId="13597" xr:uid="{00000000-0005-0000-0000-00007D7C0000}"/>
    <cellStyle name="Note 2 3 2 2 2 3 2" xfId="24902" xr:uid="{00000000-0005-0000-0000-00007E7C0000}"/>
    <cellStyle name="Note 2 3 2 2 2 4" xfId="16070" xr:uid="{00000000-0005-0000-0000-00007F7C0000}"/>
    <cellStyle name="Note 2 3 2 2 2 4 2" xfId="27366" xr:uid="{00000000-0005-0000-0000-0000807C0000}"/>
    <cellStyle name="Note 2 3 2 2 3" xfId="15500" xr:uid="{00000000-0005-0000-0000-0000817C0000}"/>
    <cellStyle name="Note 2 3 2 2 3 2" xfId="26804" xr:uid="{00000000-0005-0000-0000-0000827C0000}"/>
    <cellStyle name="Note 2 3 2 2 4" xfId="14129" xr:uid="{00000000-0005-0000-0000-0000837C0000}"/>
    <cellStyle name="Note 2 3 2 2 4 2" xfId="25434" xr:uid="{00000000-0005-0000-0000-0000847C0000}"/>
    <cellStyle name="Note 2 3 2 2 5" xfId="16913" xr:uid="{00000000-0005-0000-0000-0000857C0000}"/>
    <cellStyle name="Note 2 3 2 2 5 2" xfId="28146" xr:uid="{00000000-0005-0000-0000-0000867C0000}"/>
    <cellStyle name="Note 2 3 2 3" xfId="3193" xr:uid="{00000000-0005-0000-0000-0000877C0000}"/>
    <cellStyle name="Note 2 3 2 3 2" xfId="12571" xr:uid="{00000000-0005-0000-0000-0000887C0000}"/>
    <cellStyle name="Note 2 3 2 3 2 2" xfId="15214" xr:uid="{00000000-0005-0000-0000-0000897C0000}"/>
    <cellStyle name="Note 2 3 2 3 2 2 2" xfId="26518" xr:uid="{00000000-0005-0000-0000-00008A7C0000}"/>
    <cellStyle name="Note 2 3 2 3 3" xfId="13840" xr:uid="{00000000-0005-0000-0000-00008B7C0000}"/>
    <cellStyle name="Note 2 3 2 3 3 2" xfId="25145" xr:uid="{00000000-0005-0000-0000-00008C7C0000}"/>
    <cellStyle name="Note 2 3 2 3 4" xfId="16312" xr:uid="{00000000-0005-0000-0000-00008D7C0000}"/>
    <cellStyle name="Note 2 3 2 3 4 2" xfId="27608" xr:uid="{00000000-0005-0000-0000-00008E7C0000}"/>
    <cellStyle name="Note 2 3 2 4" xfId="12569" xr:uid="{00000000-0005-0000-0000-00008F7C0000}"/>
    <cellStyle name="Note 2 3 2 4 2" xfId="14686" xr:uid="{00000000-0005-0000-0000-0000907C0000}"/>
    <cellStyle name="Note 2 3 2 4 2 2" xfId="25990" xr:uid="{00000000-0005-0000-0000-0000917C0000}"/>
    <cellStyle name="Note 2 3 2 4 3" xfId="13312" xr:uid="{00000000-0005-0000-0000-0000927C0000}"/>
    <cellStyle name="Note 2 3 2 4 3 2" xfId="24617" xr:uid="{00000000-0005-0000-0000-0000937C0000}"/>
    <cellStyle name="Note 2 3 2 4 4" xfId="16536" xr:uid="{00000000-0005-0000-0000-0000947C0000}"/>
    <cellStyle name="Note 2 3 2 4 4 2" xfId="27832" xr:uid="{00000000-0005-0000-0000-0000957C0000}"/>
    <cellStyle name="Note 2 3 2 5" xfId="15745" xr:uid="{00000000-0005-0000-0000-0000967C0000}"/>
    <cellStyle name="Note 2 3 2 5 2" xfId="27047" xr:uid="{00000000-0005-0000-0000-0000977C0000}"/>
    <cellStyle name="Note 2 3 2 6" xfId="14372" xr:uid="{00000000-0005-0000-0000-0000987C0000}"/>
    <cellStyle name="Note 2 3 2 6 2" xfId="25677" xr:uid="{00000000-0005-0000-0000-0000997C0000}"/>
    <cellStyle name="Note 2 3 2 7" xfId="17159" xr:uid="{00000000-0005-0000-0000-00009A7C0000}"/>
    <cellStyle name="Note 2 3 2 7 2" xfId="28385" xr:uid="{00000000-0005-0000-0000-00009B7C0000}"/>
    <cellStyle name="Note 2 3 3" xfId="2174" xr:uid="{00000000-0005-0000-0000-00009C7C0000}"/>
    <cellStyle name="Note 2 3 3 2" xfId="3867" xr:uid="{00000000-0005-0000-0000-00009D7C0000}"/>
    <cellStyle name="Note 2 3 3 2 2" xfId="12573" xr:uid="{00000000-0005-0000-0000-00009E7C0000}"/>
    <cellStyle name="Note 2 3 3 2 2 2" xfId="14936" xr:uid="{00000000-0005-0000-0000-00009F7C0000}"/>
    <cellStyle name="Note 2 3 3 2 2 2 2" xfId="26240" xr:uid="{00000000-0005-0000-0000-0000A07C0000}"/>
    <cellStyle name="Note 2 3 3 2 2 3" xfId="13562" xr:uid="{00000000-0005-0000-0000-0000A17C0000}"/>
    <cellStyle name="Note 2 3 3 2 2 3 2" xfId="24867" xr:uid="{00000000-0005-0000-0000-0000A27C0000}"/>
    <cellStyle name="Note 2 3 3 2 2 4" xfId="16035" xr:uid="{00000000-0005-0000-0000-0000A37C0000}"/>
    <cellStyle name="Note 2 3 3 2 2 4 2" xfId="27331" xr:uid="{00000000-0005-0000-0000-0000A47C0000}"/>
    <cellStyle name="Note 2 3 3 2 3" xfId="15465" xr:uid="{00000000-0005-0000-0000-0000A57C0000}"/>
    <cellStyle name="Note 2 3 3 2 3 2" xfId="26769" xr:uid="{00000000-0005-0000-0000-0000A67C0000}"/>
    <cellStyle name="Note 2 3 3 2 4" xfId="14094" xr:uid="{00000000-0005-0000-0000-0000A77C0000}"/>
    <cellStyle name="Note 2 3 3 2 4 2" xfId="25399" xr:uid="{00000000-0005-0000-0000-0000A87C0000}"/>
    <cellStyle name="Note 2 3 3 2 5" xfId="16878" xr:uid="{00000000-0005-0000-0000-0000A97C0000}"/>
    <cellStyle name="Note 2 3 3 2 5 2" xfId="28111" xr:uid="{00000000-0005-0000-0000-0000AA7C0000}"/>
    <cellStyle name="Note 2 3 3 3" xfId="12572" xr:uid="{00000000-0005-0000-0000-0000AB7C0000}"/>
    <cellStyle name="Note 2 3 3 3 2" xfId="15179" xr:uid="{00000000-0005-0000-0000-0000AC7C0000}"/>
    <cellStyle name="Note 2 3 3 3 2 2" xfId="26483" xr:uid="{00000000-0005-0000-0000-0000AD7C0000}"/>
    <cellStyle name="Note 2 3 3 3 3" xfId="13805" xr:uid="{00000000-0005-0000-0000-0000AE7C0000}"/>
    <cellStyle name="Note 2 3 3 3 3 2" xfId="25110" xr:uid="{00000000-0005-0000-0000-0000AF7C0000}"/>
    <cellStyle name="Note 2 3 3 3 4" xfId="16278" xr:uid="{00000000-0005-0000-0000-0000B07C0000}"/>
    <cellStyle name="Note 2 3 3 3 4 2" xfId="27574" xr:uid="{00000000-0005-0000-0000-0000B17C0000}"/>
    <cellStyle name="Note 2 3 3 4" xfId="16501" xr:uid="{00000000-0005-0000-0000-0000B27C0000}"/>
    <cellStyle name="Note 2 3 3 4 2" xfId="14651" xr:uid="{00000000-0005-0000-0000-0000B37C0000}"/>
    <cellStyle name="Note 2 3 3 4 2 2" xfId="25955" xr:uid="{00000000-0005-0000-0000-0000B47C0000}"/>
    <cellStyle name="Note 2 3 3 4 3" xfId="13277" xr:uid="{00000000-0005-0000-0000-0000B57C0000}"/>
    <cellStyle name="Note 2 3 3 4 3 2" xfId="24582" xr:uid="{00000000-0005-0000-0000-0000B67C0000}"/>
    <cellStyle name="Note 2 3 3 4 4" xfId="27797" xr:uid="{00000000-0005-0000-0000-0000B77C0000}"/>
    <cellStyle name="Note 2 3 3 5" xfId="15710" xr:uid="{00000000-0005-0000-0000-0000B87C0000}"/>
    <cellStyle name="Note 2 3 3 5 2" xfId="27012" xr:uid="{00000000-0005-0000-0000-0000B97C0000}"/>
    <cellStyle name="Note 2 3 3 6" xfId="14337" xr:uid="{00000000-0005-0000-0000-0000BA7C0000}"/>
    <cellStyle name="Note 2 3 3 6 2" xfId="25642" xr:uid="{00000000-0005-0000-0000-0000BB7C0000}"/>
    <cellStyle name="Note 2 3 3 7" xfId="17121" xr:uid="{00000000-0005-0000-0000-0000BC7C0000}"/>
    <cellStyle name="Note 2 3 3 7 2" xfId="28351" xr:uid="{00000000-0005-0000-0000-0000BD7C0000}"/>
    <cellStyle name="Note 2 3 4" xfId="2317" xr:uid="{00000000-0005-0000-0000-0000BE7C0000}"/>
    <cellStyle name="Note 2 3 4 2" xfId="12574" xr:uid="{00000000-0005-0000-0000-0000BF7C0000}"/>
    <cellStyle name="Note 2 3 4 2 2" xfId="16000" xr:uid="{00000000-0005-0000-0000-0000C07C0000}"/>
    <cellStyle name="Note 2 3 4 2 2 2" xfId="14901" xr:uid="{00000000-0005-0000-0000-0000C17C0000}"/>
    <cellStyle name="Note 2 3 4 2 2 2 2" xfId="26205" xr:uid="{00000000-0005-0000-0000-0000C27C0000}"/>
    <cellStyle name="Note 2 3 4 2 2 3" xfId="13527" xr:uid="{00000000-0005-0000-0000-0000C37C0000}"/>
    <cellStyle name="Note 2 3 4 2 2 3 2" xfId="24832" xr:uid="{00000000-0005-0000-0000-0000C47C0000}"/>
    <cellStyle name="Note 2 3 4 2 2 4" xfId="27296" xr:uid="{00000000-0005-0000-0000-0000C57C0000}"/>
    <cellStyle name="Note 2 3 4 2 3" xfId="15430" xr:uid="{00000000-0005-0000-0000-0000C67C0000}"/>
    <cellStyle name="Note 2 3 4 2 3 2" xfId="26734" xr:uid="{00000000-0005-0000-0000-0000C77C0000}"/>
    <cellStyle name="Note 2 3 4 2 4" xfId="14059" xr:uid="{00000000-0005-0000-0000-0000C87C0000}"/>
    <cellStyle name="Note 2 3 4 2 4 2" xfId="25364" xr:uid="{00000000-0005-0000-0000-0000C97C0000}"/>
    <cellStyle name="Note 2 3 4 2 5" xfId="16843" xr:uid="{00000000-0005-0000-0000-0000CA7C0000}"/>
    <cellStyle name="Note 2 3 4 2 5 2" xfId="28076" xr:uid="{00000000-0005-0000-0000-0000CB7C0000}"/>
    <cellStyle name="Note 2 3 4 3" xfId="16243" xr:uid="{00000000-0005-0000-0000-0000CC7C0000}"/>
    <cellStyle name="Note 2 3 4 3 2" xfId="15144" xr:uid="{00000000-0005-0000-0000-0000CD7C0000}"/>
    <cellStyle name="Note 2 3 4 3 2 2" xfId="26448" xr:uid="{00000000-0005-0000-0000-0000CE7C0000}"/>
    <cellStyle name="Note 2 3 4 3 3" xfId="13770" xr:uid="{00000000-0005-0000-0000-0000CF7C0000}"/>
    <cellStyle name="Note 2 3 4 3 3 2" xfId="25075" xr:uid="{00000000-0005-0000-0000-0000D07C0000}"/>
    <cellStyle name="Note 2 3 4 3 4" xfId="27539" xr:uid="{00000000-0005-0000-0000-0000D17C0000}"/>
    <cellStyle name="Note 2 3 4 4" xfId="16467" xr:uid="{00000000-0005-0000-0000-0000D27C0000}"/>
    <cellStyle name="Note 2 3 4 4 2" xfId="14616" xr:uid="{00000000-0005-0000-0000-0000D37C0000}"/>
    <cellStyle name="Note 2 3 4 4 2 2" xfId="25920" xr:uid="{00000000-0005-0000-0000-0000D47C0000}"/>
    <cellStyle name="Note 2 3 4 4 3" xfId="13242" xr:uid="{00000000-0005-0000-0000-0000D57C0000}"/>
    <cellStyle name="Note 2 3 4 4 3 2" xfId="24547" xr:uid="{00000000-0005-0000-0000-0000D67C0000}"/>
    <cellStyle name="Note 2 3 4 4 4" xfId="27763" xr:uid="{00000000-0005-0000-0000-0000D77C0000}"/>
    <cellStyle name="Note 2 3 4 5" xfId="15675" xr:uid="{00000000-0005-0000-0000-0000D87C0000}"/>
    <cellStyle name="Note 2 3 4 5 2" xfId="26977" xr:uid="{00000000-0005-0000-0000-0000D97C0000}"/>
    <cellStyle name="Note 2 3 4 6" xfId="14302" xr:uid="{00000000-0005-0000-0000-0000DA7C0000}"/>
    <cellStyle name="Note 2 3 4 6 2" xfId="25607" xr:uid="{00000000-0005-0000-0000-0000DB7C0000}"/>
    <cellStyle name="Note 2 3 4 7" xfId="17088" xr:uid="{00000000-0005-0000-0000-0000DC7C0000}"/>
    <cellStyle name="Note 2 3 4 7 2" xfId="28318" xr:uid="{00000000-0005-0000-0000-0000DD7C0000}"/>
    <cellStyle name="Note 2 3 5" xfId="3092" xr:uid="{00000000-0005-0000-0000-0000DE7C0000}"/>
    <cellStyle name="Note 2 3 5 2" xfId="12575" xr:uid="{00000000-0005-0000-0000-0000DF7C0000}"/>
    <cellStyle name="Note 2 3 5 2 2" xfId="15054" xr:uid="{00000000-0005-0000-0000-0000E07C0000}"/>
    <cellStyle name="Note 2 3 5 2 2 2" xfId="26358" xr:uid="{00000000-0005-0000-0000-0000E17C0000}"/>
    <cellStyle name="Note 2 3 5 2 3" xfId="13680" xr:uid="{00000000-0005-0000-0000-0000E27C0000}"/>
    <cellStyle name="Note 2 3 5 2 3 2" xfId="24985" xr:uid="{00000000-0005-0000-0000-0000E37C0000}"/>
    <cellStyle name="Note 2 3 5 2 4" xfId="16153" xr:uid="{00000000-0005-0000-0000-0000E47C0000}"/>
    <cellStyle name="Note 2 3 5 2 4 2" xfId="27449" xr:uid="{00000000-0005-0000-0000-0000E57C0000}"/>
    <cellStyle name="Note 2 3 5 3" xfId="15584" xr:uid="{00000000-0005-0000-0000-0000E67C0000}"/>
    <cellStyle name="Note 2 3 5 3 2" xfId="26887" xr:uid="{00000000-0005-0000-0000-0000E77C0000}"/>
    <cellStyle name="Note 2 3 5 4" xfId="14212" xr:uid="{00000000-0005-0000-0000-0000E87C0000}"/>
    <cellStyle name="Note 2 3 5 4 2" xfId="25517" xr:uid="{00000000-0005-0000-0000-0000E97C0000}"/>
    <cellStyle name="Note 2 3 5 5" xfId="16999" xr:uid="{00000000-0005-0000-0000-0000EA7C0000}"/>
    <cellStyle name="Note 2 3 5 5 2" xfId="28229" xr:uid="{00000000-0005-0000-0000-0000EB7C0000}"/>
    <cellStyle name="Note 2 3 6" xfId="721" xr:uid="{00000000-0005-0000-0000-0000EC7C0000}"/>
    <cellStyle name="Note 2 3 6 2" xfId="12576" xr:uid="{00000000-0005-0000-0000-0000ED7C0000}"/>
    <cellStyle name="Note 2 3 6 2 2" xfId="14846" xr:uid="{00000000-0005-0000-0000-0000EE7C0000}"/>
    <cellStyle name="Note 2 3 6 2 2 2" xfId="26150" xr:uid="{00000000-0005-0000-0000-0000EF7C0000}"/>
    <cellStyle name="Note 2 3 6 2 3" xfId="13472" xr:uid="{00000000-0005-0000-0000-0000F07C0000}"/>
    <cellStyle name="Note 2 3 6 2 3 2" xfId="24777" xr:uid="{00000000-0005-0000-0000-0000F17C0000}"/>
    <cellStyle name="Note 2 3 6 2 4" xfId="15945" xr:uid="{00000000-0005-0000-0000-0000F27C0000}"/>
    <cellStyle name="Note 2 3 6 2 4 2" xfId="27242" xr:uid="{00000000-0005-0000-0000-0000F37C0000}"/>
    <cellStyle name="Note 2 3 6 3" xfId="15376" xr:uid="{00000000-0005-0000-0000-0000F47C0000}"/>
    <cellStyle name="Note 2 3 6 3 2" xfId="26680" xr:uid="{00000000-0005-0000-0000-0000F57C0000}"/>
    <cellStyle name="Note 2 3 6 4" xfId="14004" xr:uid="{00000000-0005-0000-0000-0000F67C0000}"/>
    <cellStyle name="Note 2 3 6 4 2" xfId="25309" xr:uid="{00000000-0005-0000-0000-0000F77C0000}"/>
    <cellStyle name="Note 2 3 6 5" xfId="16729" xr:uid="{00000000-0005-0000-0000-0000F87C0000}"/>
    <cellStyle name="Note 2 3 6 5 2" xfId="28022" xr:uid="{00000000-0005-0000-0000-0000F97C0000}"/>
    <cellStyle name="Note 2 3 7" xfId="12568" xr:uid="{00000000-0005-0000-0000-0000FA7C0000}"/>
    <cellStyle name="Note 2 3 7 2" xfId="15903" xr:uid="{00000000-0005-0000-0000-0000FB7C0000}"/>
    <cellStyle name="Note 2 3 7 2 2" xfId="14526" xr:uid="{00000000-0005-0000-0000-0000FC7C0000}"/>
    <cellStyle name="Note 2 3 7 2 2 2" xfId="25830" xr:uid="{00000000-0005-0000-0000-0000FD7C0000}"/>
    <cellStyle name="Note 2 3 7 2 3" xfId="13152" xr:uid="{00000000-0005-0000-0000-0000FE7C0000}"/>
    <cellStyle name="Note 2 3 7 2 3 2" xfId="24457" xr:uid="{00000000-0005-0000-0000-0000FF7C0000}"/>
    <cellStyle name="Note 2 3 7 2 4" xfId="27200" xr:uid="{00000000-0005-0000-0000-0000007D0000}"/>
    <cellStyle name="Note 2 3 7 3" xfId="15329" xr:uid="{00000000-0005-0000-0000-0000017D0000}"/>
    <cellStyle name="Note 2 3 7 3 2" xfId="26633" xr:uid="{00000000-0005-0000-0000-0000027D0000}"/>
    <cellStyle name="Note 2 3 7 4" xfId="13955" xr:uid="{00000000-0005-0000-0000-0000037D0000}"/>
    <cellStyle name="Note 2 3 7 4 2" xfId="25260" xr:uid="{00000000-0005-0000-0000-0000047D0000}"/>
    <cellStyle name="Note 2 3 7 5" xfId="16695" xr:uid="{00000000-0005-0000-0000-0000057D0000}"/>
    <cellStyle name="Note 2 3 7 5 2" xfId="27991" xr:uid="{00000000-0005-0000-0000-0000067D0000}"/>
    <cellStyle name="Note 2 3 7 6" xfId="28881" xr:uid="{00000000-0005-0000-0000-0000077D0000}"/>
    <cellStyle name="Note 2 3 8" xfId="17313" xr:uid="{00000000-0005-0000-0000-0000087D0000}"/>
    <cellStyle name="Note 2 3 8 2" xfId="14571" xr:uid="{00000000-0005-0000-0000-0000097D0000}"/>
    <cellStyle name="Note 2 3 8 2 2" xfId="25875" xr:uid="{00000000-0005-0000-0000-00000A7D0000}"/>
    <cellStyle name="Note 2 3 8 3" xfId="13197" xr:uid="{00000000-0005-0000-0000-00000B7D0000}"/>
    <cellStyle name="Note 2 3 8 3 2" xfId="24502" xr:uid="{00000000-0005-0000-0000-00000C7D0000}"/>
    <cellStyle name="Note 2 3 8 4" xfId="16396" xr:uid="{00000000-0005-0000-0000-00000D7D0000}"/>
    <cellStyle name="Note 2 3 8 4 2" xfId="27692" xr:uid="{00000000-0005-0000-0000-00000E7D0000}"/>
    <cellStyle name="Note 2 3 8 5" xfId="28706" xr:uid="{00000000-0005-0000-0000-00000F7D0000}"/>
    <cellStyle name="Note 2 3 9" xfId="16620" xr:uid="{00000000-0005-0000-0000-0000107D0000}"/>
    <cellStyle name="Note 2 3 9 2" xfId="14770" xr:uid="{00000000-0005-0000-0000-0000117D0000}"/>
    <cellStyle name="Note 2 3 9 2 2" xfId="26074" xr:uid="{00000000-0005-0000-0000-0000127D0000}"/>
    <cellStyle name="Note 2 3 9 3" xfId="13396" xr:uid="{00000000-0005-0000-0000-0000137D0000}"/>
    <cellStyle name="Note 2 3 9 3 2" xfId="24701" xr:uid="{00000000-0005-0000-0000-0000147D0000}"/>
    <cellStyle name="Note 2 3 9 4" xfId="27916" xr:uid="{00000000-0005-0000-0000-0000157D0000}"/>
    <cellStyle name="Note 2 4" xfId="2171" xr:uid="{00000000-0005-0000-0000-0000167D0000}"/>
    <cellStyle name="Note 2 4 2" xfId="3864" xr:uid="{00000000-0005-0000-0000-0000177D0000}"/>
    <cellStyle name="Note 2 4 2 2" xfId="12578" xr:uid="{00000000-0005-0000-0000-0000187D0000}"/>
    <cellStyle name="Note 2 4 3" xfId="12577" xr:uid="{00000000-0005-0000-0000-0000197D0000}"/>
    <cellStyle name="Note 2 4 4" xfId="17168" xr:uid="{00000000-0005-0000-0000-00001A7D0000}"/>
    <cellStyle name="Note 2 5" xfId="602" xr:uid="{00000000-0005-0000-0000-00001B7D0000}"/>
    <cellStyle name="Note 2 5 2" xfId="3970" xr:uid="{00000000-0005-0000-0000-00001C7D0000}"/>
    <cellStyle name="Note 2 5 2 2" xfId="12580" xr:uid="{00000000-0005-0000-0000-00001D7D0000}"/>
    <cellStyle name="Note 2 5 2 2 2" xfId="14857" xr:uid="{00000000-0005-0000-0000-00001E7D0000}"/>
    <cellStyle name="Note 2 5 2 2 2 2" xfId="26161" xr:uid="{00000000-0005-0000-0000-00001F7D0000}"/>
    <cellStyle name="Note 2 5 2 3" xfId="13483" xr:uid="{00000000-0005-0000-0000-0000207D0000}"/>
    <cellStyle name="Note 2 5 2 3 2" xfId="24788" xr:uid="{00000000-0005-0000-0000-0000217D0000}"/>
    <cellStyle name="Note 2 5 2 4" xfId="19878" xr:uid="{00000000-0005-0000-0000-0000227D0000}"/>
    <cellStyle name="Note 2 5 3" xfId="6267" xr:uid="{00000000-0005-0000-0000-0000237D0000}"/>
    <cellStyle name="Note 2 5 3 2" xfId="12581" xr:uid="{00000000-0005-0000-0000-0000247D0000}"/>
    <cellStyle name="Note 2 5 3 2 2" xfId="31642" xr:uid="{00000000-0005-0000-0000-0000257D0000}"/>
    <cellStyle name="Note 2 5 3 3" xfId="22175" xr:uid="{00000000-0005-0000-0000-0000267D0000}"/>
    <cellStyle name="Note 2 5 4" xfId="12579" xr:uid="{00000000-0005-0000-0000-0000277D0000}"/>
    <cellStyle name="Note 2 5 4 2" xfId="14016" xr:uid="{00000000-0005-0000-0000-0000287D0000}"/>
    <cellStyle name="Note 2 5 4 2 2" xfId="25321" xr:uid="{00000000-0005-0000-0000-0000297D0000}"/>
    <cellStyle name="Note 2 5 5" xfId="17595" xr:uid="{00000000-0005-0000-0000-00002A7D0000}"/>
    <cellStyle name="Note 2 6" xfId="2271" xr:uid="{00000000-0005-0000-0000-00002B7D0000}"/>
    <cellStyle name="Note 2 6 2" xfId="4714" xr:uid="{00000000-0005-0000-0000-00002C7D0000}"/>
    <cellStyle name="Note 2 6 2 2" xfId="12583" xr:uid="{00000000-0005-0000-0000-00002D7D0000}"/>
    <cellStyle name="Note 2 6 2 2 2" xfId="14538" xr:uid="{00000000-0005-0000-0000-00002E7D0000}"/>
    <cellStyle name="Note 2 6 2 2 2 2" xfId="25842" xr:uid="{00000000-0005-0000-0000-00002F7D0000}"/>
    <cellStyle name="Note 2 6 2 3" xfId="13164" xr:uid="{00000000-0005-0000-0000-0000307D0000}"/>
    <cellStyle name="Note 2 6 2 3 2" xfId="24469" xr:uid="{00000000-0005-0000-0000-0000317D0000}"/>
    <cellStyle name="Note 2 6 2 4" xfId="20622" xr:uid="{00000000-0005-0000-0000-0000327D0000}"/>
    <cellStyle name="Note 2 6 3" xfId="7011" xr:uid="{00000000-0005-0000-0000-0000337D0000}"/>
    <cellStyle name="Note 2 6 3 2" xfId="12584" xr:uid="{00000000-0005-0000-0000-0000347D0000}"/>
    <cellStyle name="Note 2 6 3 2 2" xfId="32079" xr:uid="{00000000-0005-0000-0000-0000357D0000}"/>
    <cellStyle name="Note 2 6 3 3" xfId="22919" xr:uid="{00000000-0005-0000-0000-0000367D0000}"/>
    <cellStyle name="Note 2 6 4" xfId="12582" xr:uid="{00000000-0005-0000-0000-0000377D0000}"/>
    <cellStyle name="Note 2 6 4 2" xfId="13973" xr:uid="{00000000-0005-0000-0000-0000387D0000}"/>
    <cellStyle name="Note 2 6 4 2 2" xfId="25278" xr:uid="{00000000-0005-0000-0000-0000397D0000}"/>
    <cellStyle name="Note 2 6 5" xfId="18339" xr:uid="{00000000-0005-0000-0000-00003A7D0000}"/>
    <cellStyle name="Note 2 7" xfId="3049" xr:uid="{00000000-0005-0000-0000-00003B7D0000}"/>
    <cellStyle name="Note 2 7 2" xfId="5458" xr:uid="{00000000-0005-0000-0000-00003C7D0000}"/>
    <cellStyle name="Note 2 7 2 2" xfId="12586" xr:uid="{00000000-0005-0000-0000-00003D7D0000}"/>
    <cellStyle name="Note 2 7 2 2 2" xfId="31193" xr:uid="{00000000-0005-0000-0000-00003E7D0000}"/>
    <cellStyle name="Note 2 7 2 3" xfId="21366" xr:uid="{00000000-0005-0000-0000-00003F7D0000}"/>
    <cellStyle name="Note 2 7 3" xfId="7755" xr:uid="{00000000-0005-0000-0000-0000407D0000}"/>
    <cellStyle name="Note 2 7 3 2" xfId="12587" xr:uid="{00000000-0005-0000-0000-0000417D0000}"/>
    <cellStyle name="Note 2 7 3 2 2" xfId="32517" xr:uid="{00000000-0005-0000-0000-0000427D0000}"/>
    <cellStyle name="Note 2 7 3 3" xfId="23663" xr:uid="{00000000-0005-0000-0000-0000437D0000}"/>
    <cellStyle name="Note 2 7 4" xfId="12585" xr:uid="{00000000-0005-0000-0000-0000447D0000}"/>
    <cellStyle name="Note 2 7 4 2" xfId="29875" xr:uid="{00000000-0005-0000-0000-0000457D0000}"/>
    <cellStyle name="Note 2 7 5" xfId="19083" xr:uid="{00000000-0005-0000-0000-0000467D0000}"/>
    <cellStyle name="Note 2 8" xfId="552" xr:uid="{00000000-0005-0000-0000-0000477D0000}"/>
    <cellStyle name="Note 2 8 2" xfId="12588" xr:uid="{00000000-0005-0000-0000-0000487D0000}"/>
    <cellStyle name="Note 2 8 2 2" xfId="28996" xr:uid="{00000000-0005-0000-0000-0000497D0000}"/>
    <cellStyle name="Note 2 8 3" xfId="17545" xr:uid="{00000000-0005-0000-0000-00004A7D0000}"/>
    <cellStyle name="Note 2 9" xfId="3920" xr:uid="{00000000-0005-0000-0000-00004B7D0000}"/>
    <cellStyle name="Note 2 9 2" xfId="12589" xr:uid="{00000000-0005-0000-0000-00004C7D0000}"/>
    <cellStyle name="Note 2 9 2 2" xfId="30314" xr:uid="{00000000-0005-0000-0000-00004D7D0000}"/>
    <cellStyle name="Note 2 9 3" xfId="19828" xr:uid="{00000000-0005-0000-0000-00004E7D0000}"/>
    <cellStyle name="Note 2_Reconciliation" xfId="1372" xr:uid="{00000000-0005-0000-0000-00004F7D0000}"/>
    <cellStyle name="Note 3" xfId="261" xr:uid="{00000000-0005-0000-0000-0000507D0000}"/>
    <cellStyle name="Note 3 10" xfId="6251" xr:uid="{00000000-0005-0000-0000-0000517D0000}"/>
    <cellStyle name="Note 3 10 2" xfId="12591" xr:uid="{00000000-0005-0000-0000-0000527D0000}"/>
    <cellStyle name="Note 3 10 2 2" xfId="31640" xr:uid="{00000000-0005-0000-0000-0000537D0000}"/>
    <cellStyle name="Note 3 10 3" xfId="22159" xr:uid="{00000000-0005-0000-0000-0000547D0000}"/>
    <cellStyle name="Note 3 11" xfId="529" xr:uid="{00000000-0005-0000-0000-0000557D0000}"/>
    <cellStyle name="Note 3 11 2" xfId="12592" xr:uid="{00000000-0005-0000-0000-0000567D0000}"/>
    <cellStyle name="Note 3 11 2 2" xfId="28994" xr:uid="{00000000-0005-0000-0000-0000577D0000}"/>
    <cellStyle name="Note 3 11 3" xfId="17529" xr:uid="{00000000-0005-0000-0000-0000587D0000}"/>
    <cellStyle name="Note 3 12" xfId="12590" xr:uid="{00000000-0005-0000-0000-0000597D0000}"/>
    <cellStyle name="Note 3 12 2" xfId="28927" xr:uid="{00000000-0005-0000-0000-00005A7D0000}"/>
    <cellStyle name="Note 3 13" xfId="17314" xr:uid="{00000000-0005-0000-0000-00005B7D0000}"/>
    <cellStyle name="Note 3 13 2" xfId="28987" xr:uid="{00000000-0005-0000-0000-00005C7D0000}"/>
    <cellStyle name="Note 3 14" xfId="28647" xr:uid="{00000000-0005-0000-0000-00005D7D0000}"/>
    <cellStyle name="Note 3 2" xfId="400" xr:uid="{00000000-0005-0000-0000-00005E7D0000}"/>
    <cellStyle name="Note 3 2 2" xfId="1373" xr:uid="{00000000-0005-0000-0000-00005F7D0000}"/>
    <cellStyle name="Note 3 2 2 2" xfId="2177" xr:uid="{00000000-0005-0000-0000-0000607D0000}"/>
    <cellStyle name="Note 3 2 2 2 2" xfId="3870" xr:uid="{00000000-0005-0000-0000-0000617D0000}"/>
    <cellStyle name="Note 3 2 2 2 2 2" xfId="12596" xr:uid="{00000000-0005-0000-0000-0000627D0000}"/>
    <cellStyle name="Note 3 2 2 2 3" xfId="12595" xr:uid="{00000000-0005-0000-0000-0000637D0000}"/>
    <cellStyle name="Note 3 2 2 3" xfId="3194" xr:uid="{00000000-0005-0000-0000-0000647D0000}"/>
    <cellStyle name="Note 3 2 2 3 2" xfId="12597" xr:uid="{00000000-0005-0000-0000-0000657D0000}"/>
    <cellStyle name="Note 3 2 2 4" xfId="12594" xr:uid="{00000000-0005-0000-0000-0000667D0000}"/>
    <cellStyle name="Note 3 2 3" xfId="2176" xr:uid="{00000000-0005-0000-0000-0000677D0000}"/>
    <cellStyle name="Note 3 2 3 2" xfId="3869" xr:uid="{00000000-0005-0000-0000-0000687D0000}"/>
    <cellStyle name="Note 3 2 3 2 2" xfId="12599" xr:uid="{00000000-0005-0000-0000-0000697D0000}"/>
    <cellStyle name="Note 3 2 3 3" xfId="12598" xr:uid="{00000000-0005-0000-0000-00006A7D0000}"/>
    <cellStyle name="Note 3 2 4" xfId="3093" xr:uid="{00000000-0005-0000-0000-00006B7D0000}"/>
    <cellStyle name="Note 3 2 4 2" xfId="12600" xr:uid="{00000000-0005-0000-0000-00006C7D0000}"/>
    <cellStyle name="Note 3 2 5" xfId="722" xr:uid="{00000000-0005-0000-0000-00006D7D0000}"/>
    <cellStyle name="Note 3 2 5 2" xfId="12601" xr:uid="{00000000-0005-0000-0000-00006E7D0000}"/>
    <cellStyle name="Note 3 2 6" xfId="12593" xr:uid="{00000000-0005-0000-0000-00006F7D0000}"/>
    <cellStyle name="Note 3 2 7" xfId="17460" xr:uid="{00000000-0005-0000-0000-0000707D0000}"/>
    <cellStyle name="Note 3 3" xfId="1374" xr:uid="{00000000-0005-0000-0000-0000717D0000}"/>
    <cellStyle name="Note 3 3 2" xfId="2178" xr:uid="{00000000-0005-0000-0000-0000727D0000}"/>
    <cellStyle name="Note 3 3 2 2" xfId="3871" xr:uid="{00000000-0005-0000-0000-0000737D0000}"/>
    <cellStyle name="Note 3 3 2 2 2" xfId="12604" xr:uid="{00000000-0005-0000-0000-0000747D0000}"/>
    <cellStyle name="Note 3 3 2 3" xfId="12603" xr:uid="{00000000-0005-0000-0000-0000757D0000}"/>
    <cellStyle name="Note 3 3 3" xfId="3195" xr:uid="{00000000-0005-0000-0000-0000767D0000}"/>
    <cellStyle name="Note 3 3 3 2" xfId="12605" xr:uid="{00000000-0005-0000-0000-0000777D0000}"/>
    <cellStyle name="Note 3 3 4" xfId="12602" xr:uid="{00000000-0005-0000-0000-0000787D0000}"/>
    <cellStyle name="Note 3 4" xfId="2175" xr:uid="{00000000-0005-0000-0000-0000797D0000}"/>
    <cellStyle name="Note 3 4 2" xfId="3868" xr:uid="{00000000-0005-0000-0000-00007A7D0000}"/>
    <cellStyle name="Note 3 4 2 2" xfId="12607" xr:uid="{00000000-0005-0000-0000-00007B7D0000}"/>
    <cellStyle name="Note 3 4 3" xfId="12606" xr:uid="{00000000-0005-0000-0000-00007C7D0000}"/>
    <cellStyle name="Note 3 5" xfId="636" xr:uid="{00000000-0005-0000-0000-00007D7D0000}"/>
    <cellStyle name="Note 3 5 2" xfId="4004" xr:uid="{00000000-0005-0000-0000-00007E7D0000}"/>
    <cellStyle name="Note 3 5 2 2" xfId="12609" xr:uid="{00000000-0005-0000-0000-00007F7D0000}"/>
    <cellStyle name="Note 3 5 2 2 2" xfId="30324" xr:uid="{00000000-0005-0000-0000-0000807D0000}"/>
    <cellStyle name="Note 3 5 2 3" xfId="19912" xr:uid="{00000000-0005-0000-0000-0000817D0000}"/>
    <cellStyle name="Note 3 5 3" xfId="6301" xr:uid="{00000000-0005-0000-0000-0000827D0000}"/>
    <cellStyle name="Note 3 5 3 2" xfId="12610" xr:uid="{00000000-0005-0000-0000-0000837D0000}"/>
    <cellStyle name="Note 3 5 3 2 2" xfId="31647" xr:uid="{00000000-0005-0000-0000-0000847D0000}"/>
    <cellStyle name="Note 3 5 3 3" xfId="22209" xr:uid="{00000000-0005-0000-0000-0000857D0000}"/>
    <cellStyle name="Note 3 5 4" xfId="12608" xr:uid="{00000000-0005-0000-0000-0000867D0000}"/>
    <cellStyle name="Note 3 5 4 2" xfId="29008" xr:uid="{00000000-0005-0000-0000-0000877D0000}"/>
    <cellStyle name="Note 3 5 5" xfId="17629" xr:uid="{00000000-0005-0000-0000-0000887D0000}"/>
    <cellStyle name="Note 3 6" xfId="2305" xr:uid="{00000000-0005-0000-0000-0000897D0000}"/>
    <cellStyle name="Note 3 6 2" xfId="4748" xr:uid="{00000000-0005-0000-0000-00008A7D0000}"/>
    <cellStyle name="Note 3 6 2 2" xfId="12612" xr:uid="{00000000-0005-0000-0000-00008B7D0000}"/>
    <cellStyle name="Note 3 6 2 2 2" xfId="30760" xr:uid="{00000000-0005-0000-0000-00008C7D0000}"/>
    <cellStyle name="Note 3 6 2 3" xfId="20656" xr:uid="{00000000-0005-0000-0000-00008D7D0000}"/>
    <cellStyle name="Note 3 6 3" xfId="7045" xr:uid="{00000000-0005-0000-0000-00008E7D0000}"/>
    <cellStyle name="Note 3 6 3 2" xfId="12613" xr:uid="{00000000-0005-0000-0000-00008F7D0000}"/>
    <cellStyle name="Note 3 6 3 2 2" xfId="32084" xr:uid="{00000000-0005-0000-0000-0000907D0000}"/>
    <cellStyle name="Note 3 6 3 3" xfId="22953" xr:uid="{00000000-0005-0000-0000-0000917D0000}"/>
    <cellStyle name="Note 3 6 4" xfId="12611" xr:uid="{00000000-0005-0000-0000-0000927D0000}"/>
    <cellStyle name="Note 3 6 4 2" xfId="29442" xr:uid="{00000000-0005-0000-0000-0000937D0000}"/>
    <cellStyle name="Note 3 6 5" xfId="18373" xr:uid="{00000000-0005-0000-0000-0000947D0000}"/>
    <cellStyle name="Note 3 7" xfId="3083" xr:uid="{00000000-0005-0000-0000-0000957D0000}"/>
    <cellStyle name="Note 3 7 2" xfId="5492" xr:uid="{00000000-0005-0000-0000-0000967D0000}"/>
    <cellStyle name="Note 3 7 2 2" xfId="12615" xr:uid="{00000000-0005-0000-0000-0000977D0000}"/>
    <cellStyle name="Note 3 7 2 2 2" xfId="31198" xr:uid="{00000000-0005-0000-0000-0000987D0000}"/>
    <cellStyle name="Note 3 7 2 3" xfId="21400" xr:uid="{00000000-0005-0000-0000-0000997D0000}"/>
    <cellStyle name="Note 3 7 3" xfId="7789" xr:uid="{00000000-0005-0000-0000-00009A7D0000}"/>
    <cellStyle name="Note 3 7 3 2" xfId="12616" xr:uid="{00000000-0005-0000-0000-00009B7D0000}"/>
    <cellStyle name="Note 3 7 3 2 2" xfId="32522" xr:uid="{00000000-0005-0000-0000-00009C7D0000}"/>
    <cellStyle name="Note 3 7 3 3" xfId="23697" xr:uid="{00000000-0005-0000-0000-00009D7D0000}"/>
    <cellStyle name="Note 3 7 4" xfId="12614" xr:uid="{00000000-0005-0000-0000-00009E7D0000}"/>
    <cellStyle name="Note 3 7 4 2" xfId="29880" xr:uid="{00000000-0005-0000-0000-00009F7D0000}"/>
    <cellStyle name="Note 3 7 5" xfId="19117" xr:uid="{00000000-0005-0000-0000-0000A07D0000}"/>
    <cellStyle name="Note 3 8" xfId="586" xr:uid="{00000000-0005-0000-0000-0000A17D0000}"/>
    <cellStyle name="Note 3 8 2" xfId="12617" xr:uid="{00000000-0005-0000-0000-0000A27D0000}"/>
    <cellStyle name="Note 3 8 2 2" xfId="29001" xr:uid="{00000000-0005-0000-0000-0000A37D0000}"/>
    <cellStyle name="Note 3 8 3" xfId="17579" xr:uid="{00000000-0005-0000-0000-0000A47D0000}"/>
    <cellStyle name="Note 3 9" xfId="3954" xr:uid="{00000000-0005-0000-0000-0000A57D0000}"/>
    <cellStyle name="Note 3 9 2" xfId="12618" xr:uid="{00000000-0005-0000-0000-0000A67D0000}"/>
    <cellStyle name="Note 3 9 2 2" xfId="30319" xr:uid="{00000000-0005-0000-0000-0000A77D0000}"/>
    <cellStyle name="Note 3 9 3" xfId="19862" xr:uid="{00000000-0005-0000-0000-0000A87D0000}"/>
    <cellStyle name="Note 3_Reconciliation" xfId="1375" xr:uid="{00000000-0005-0000-0000-0000A97D0000}"/>
    <cellStyle name="Note 4" xfId="333" xr:uid="{00000000-0005-0000-0000-0000AA7D0000}"/>
    <cellStyle name="Note 4 10" xfId="6252" xr:uid="{00000000-0005-0000-0000-0000AB7D0000}"/>
    <cellStyle name="Note 4 10 2" xfId="12620" xr:uid="{00000000-0005-0000-0000-0000AC7D0000}"/>
    <cellStyle name="Note 4 10 2 2" xfId="31641" xr:uid="{00000000-0005-0000-0000-0000AD7D0000}"/>
    <cellStyle name="Note 4 10 3" xfId="22160" xr:uid="{00000000-0005-0000-0000-0000AE7D0000}"/>
    <cellStyle name="Note 4 11" xfId="530" xr:uid="{00000000-0005-0000-0000-0000AF7D0000}"/>
    <cellStyle name="Note 4 11 2" xfId="12621" xr:uid="{00000000-0005-0000-0000-0000B07D0000}"/>
    <cellStyle name="Note 4 11 2 2" xfId="28995" xr:uid="{00000000-0005-0000-0000-0000B17D0000}"/>
    <cellStyle name="Note 4 11 3" xfId="17530" xr:uid="{00000000-0005-0000-0000-0000B27D0000}"/>
    <cellStyle name="Note 4 12" xfId="12619" xr:uid="{00000000-0005-0000-0000-0000B37D0000}"/>
    <cellStyle name="Note 4 12 2" xfId="28928" xr:uid="{00000000-0005-0000-0000-0000B47D0000}"/>
    <cellStyle name="Note 4 13" xfId="17326" xr:uid="{00000000-0005-0000-0000-0000B57D0000}"/>
    <cellStyle name="Note 4 13 2" xfId="28988" xr:uid="{00000000-0005-0000-0000-0000B67D0000}"/>
    <cellStyle name="Note 4 14" xfId="28882" xr:uid="{00000000-0005-0000-0000-0000B77D0000}"/>
    <cellStyle name="Note 4 15" xfId="28648" xr:uid="{00000000-0005-0000-0000-0000B87D0000}"/>
    <cellStyle name="Note 4 2" xfId="365" xr:uid="{00000000-0005-0000-0000-0000B97D0000}"/>
    <cellStyle name="Note 4 2 2" xfId="2180" xr:uid="{00000000-0005-0000-0000-0000BA7D0000}"/>
    <cellStyle name="Note 4 2 2 2" xfId="3873" xr:uid="{00000000-0005-0000-0000-0000BB7D0000}"/>
    <cellStyle name="Note 4 2 2 2 2" xfId="12624" xr:uid="{00000000-0005-0000-0000-0000BC7D0000}"/>
    <cellStyle name="Note 4 2 2 3" xfId="12623" xr:uid="{00000000-0005-0000-0000-0000BD7D0000}"/>
    <cellStyle name="Note 4 2 3" xfId="3197" xr:uid="{00000000-0005-0000-0000-0000BE7D0000}"/>
    <cellStyle name="Note 4 2 3 2" xfId="12625" xr:uid="{00000000-0005-0000-0000-0000BF7D0000}"/>
    <cellStyle name="Note 4 2 4" xfId="1377" xr:uid="{00000000-0005-0000-0000-0000C07D0000}"/>
    <cellStyle name="Note 4 2 4 2" xfId="12626" xr:uid="{00000000-0005-0000-0000-0000C17D0000}"/>
    <cellStyle name="Note 4 2 5" xfId="12622" xr:uid="{00000000-0005-0000-0000-0000C27D0000}"/>
    <cellStyle name="Note 4 2 6" xfId="16746" xr:uid="{00000000-0005-0000-0000-0000C37D0000}"/>
    <cellStyle name="Note 4 2 7" xfId="17445" xr:uid="{00000000-0005-0000-0000-0000C47D0000}"/>
    <cellStyle name="Note 4 3" xfId="1376" xr:uid="{00000000-0005-0000-0000-0000C57D0000}"/>
    <cellStyle name="Note 4 3 2" xfId="2403" xr:uid="{00000000-0005-0000-0000-0000C67D0000}"/>
    <cellStyle name="Note 4 3 2 2" xfId="12628" xr:uid="{00000000-0005-0000-0000-0000C77D0000}"/>
    <cellStyle name="Note 4 3 3" xfId="3196" xr:uid="{00000000-0005-0000-0000-0000C87D0000}"/>
    <cellStyle name="Note 4 3 3 2" xfId="12629" xr:uid="{00000000-0005-0000-0000-0000C97D0000}"/>
    <cellStyle name="Note 4 3 4" xfId="12627" xr:uid="{00000000-0005-0000-0000-0000CA7D0000}"/>
    <cellStyle name="Note 4 4" xfId="2179" xr:uid="{00000000-0005-0000-0000-0000CB7D0000}"/>
    <cellStyle name="Note 4 4 2" xfId="3872" xr:uid="{00000000-0005-0000-0000-0000CC7D0000}"/>
    <cellStyle name="Note 4 4 2 2" xfId="12631" xr:uid="{00000000-0005-0000-0000-0000CD7D0000}"/>
    <cellStyle name="Note 4 4 3" xfId="12630" xr:uid="{00000000-0005-0000-0000-0000CE7D0000}"/>
    <cellStyle name="Note 4 5" xfId="637" xr:uid="{00000000-0005-0000-0000-0000CF7D0000}"/>
    <cellStyle name="Note 4 5 2" xfId="4005" xr:uid="{00000000-0005-0000-0000-0000D07D0000}"/>
    <cellStyle name="Note 4 5 2 2" xfId="12633" xr:uid="{00000000-0005-0000-0000-0000D17D0000}"/>
    <cellStyle name="Note 4 5 2 2 2" xfId="30325" xr:uid="{00000000-0005-0000-0000-0000D27D0000}"/>
    <cellStyle name="Note 4 5 2 3" xfId="19913" xr:uid="{00000000-0005-0000-0000-0000D37D0000}"/>
    <cellStyle name="Note 4 5 3" xfId="6302" xr:uid="{00000000-0005-0000-0000-0000D47D0000}"/>
    <cellStyle name="Note 4 5 3 2" xfId="12634" xr:uid="{00000000-0005-0000-0000-0000D57D0000}"/>
    <cellStyle name="Note 4 5 3 2 2" xfId="31648" xr:uid="{00000000-0005-0000-0000-0000D67D0000}"/>
    <cellStyle name="Note 4 5 3 3" xfId="22210" xr:uid="{00000000-0005-0000-0000-0000D77D0000}"/>
    <cellStyle name="Note 4 5 4" xfId="12632" xr:uid="{00000000-0005-0000-0000-0000D87D0000}"/>
    <cellStyle name="Note 4 5 4 2" xfId="29009" xr:uid="{00000000-0005-0000-0000-0000D97D0000}"/>
    <cellStyle name="Note 4 5 5" xfId="17630" xr:uid="{00000000-0005-0000-0000-0000DA7D0000}"/>
    <cellStyle name="Note 4 6" xfId="2306" xr:uid="{00000000-0005-0000-0000-0000DB7D0000}"/>
    <cellStyle name="Note 4 6 2" xfId="4749" xr:uid="{00000000-0005-0000-0000-0000DC7D0000}"/>
    <cellStyle name="Note 4 6 2 2" xfId="12636" xr:uid="{00000000-0005-0000-0000-0000DD7D0000}"/>
    <cellStyle name="Note 4 6 2 2 2" xfId="30761" xr:uid="{00000000-0005-0000-0000-0000DE7D0000}"/>
    <cellStyle name="Note 4 6 2 3" xfId="20657" xr:uid="{00000000-0005-0000-0000-0000DF7D0000}"/>
    <cellStyle name="Note 4 6 3" xfId="7046" xr:uid="{00000000-0005-0000-0000-0000E07D0000}"/>
    <cellStyle name="Note 4 6 3 2" xfId="12637" xr:uid="{00000000-0005-0000-0000-0000E17D0000}"/>
    <cellStyle name="Note 4 6 3 2 2" xfId="32085" xr:uid="{00000000-0005-0000-0000-0000E27D0000}"/>
    <cellStyle name="Note 4 6 3 3" xfId="22954" xr:uid="{00000000-0005-0000-0000-0000E37D0000}"/>
    <cellStyle name="Note 4 6 4" xfId="12635" xr:uid="{00000000-0005-0000-0000-0000E47D0000}"/>
    <cellStyle name="Note 4 6 4 2" xfId="29443" xr:uid="{00000000-0005-0000-0000-0000E57D0000}"/>
    <cellStyle name="Note 4 6 5" xfId="18374" xr:uid="{00000000-0005-0000-0000-0000E67D0000}"/>
    <cellStyle name="Note 4 7" xfId="3084" xr:uid="{00000000-0005-0000-0000-0000E77D0000}"/>
    <cellStyle name="Note 4 7 2" xfId="5493" xr:uid="{00000000-0005-0000-0000-0000E87D0000}"/>
    <cellStyle name="Note 4 7 2 2" xfId="12639" xr:uid="{00000000-0005-0000-0000-0000E97D0000}"/>
    <cellStyle name="Note 4 7 2 2 2" xfId="31199" xr:uid="{00000000-0005-0000-0000-0000EA7D0000}"/>
    <cellStyle name="Note 4 7 2 3" xfId="21401" xr:uid="{00000000-0005-0000-0000-0000EB7D0000}"/>
    <cellStyle name="Note 4 7 3" xfId="7790" xr:uid="{00000000-0005-0000-0000-0000EC7D0000}"/>
    <cellStyle name="Note 4 7 3 2" xfId="12640" xr:uid="{00000000-0005-0000-0000-0000ED7D0000}"/>
    <cellStyle name="Note 4 7 3 2 2" xfId="32523" xr:uid="{00000000-0005-0000-0000-0000EE7D0000}"/>
    <cellStyle name="Note 4 7 3 3" xfId="23698" xr:uid="{00000000-0005-0000-0000-0000EF7D0000}"/>
    <cellStyle name="Note 4 7 4" xfId="12638" xr:uid="{00000000-0005-0000-0000-0000F07D0000}"/>
    <cellStyle name="Note 4 7 4 2" xfId="29881" xr:uid="{00000000-0005-0000-0000-0000F17D0000}"/>
    <cellStyle name="Note 4 7 5" xfId="19118" xr:uid="{00000000-0005-0000-0000-0000F27D0000}"/>
    <cellStyle name="Note 4 8" xfId="587" xr:uid="{00000000-0005-0000-0000-0000F37D0000}"/>
    <cellStyle name="Note 4 8 2" xfId="12641" xr:uid="{00000000-0005-0000-0000-0000F47D0000}"/>
    <cellStyle name="Note 4 8 2 2" xfId="29002" xr:uid="{00000000-0005-0000-0000-0000F57D0000}"/>
    <cellStyle name="Note 4 8 3" xfId="17580" xr:uid="{00000000-0005-0000-0000-0000F67D0000}"/>
    <cellStyle name="Note 4 9" xfId="3955" xr:uid="{00000000-0005-0000-0000-0000F77D0000}"/>
    <cellStyle name="Note 4 9 2" xfId="12642" xr:uid="{00000000-0005-0000-0000-0000F87D0000}"/>
    <cellStyle name="Note 4 9 2 2" xfId="30320" xr:uid="{00000000-0005-0000-0000-0000F97D0000}"/>
    <cellStyle name="Note 4 9 3" xfId="19863" xr:uid="{00000000-0005-0000-0000-0000FA7D0000}"/>
    <cellStyle name="Note 5" xfId="1378" xr:uid="{00000000-0005-0000-0000-0000FB7D0000}"/>
    <cellStyle name="Note 5 2" xfId="1379" xr:uid="{00000000-0005-0000-0000-0000FC7D0000}"/>
    <cellStyle name="Note 5 2 2" xfId="2182" xr:uid="{00000000-0005-0000-0000-0000FD7D0000}"/>
    <cellStyle name="Note 5 2 2 2" xfId="3875" xr:uid="{00000000-0005-0000-0000-0000FE7D0000}"/>
    <cellStyle name="Note 5 2 2 2 2" xfId="12646" xr:uid="{00000000-0005-0000-0000-0000FF7D0000}"/>
    <cellStyle name="Note 5 2 2 2 3" xfId="15053" xr:uid="{00000000-0005-0000-0000-0000007E0000}"/>
    <cellStyle name="Note 5 2 2 2 3 2" xfId="26357" xr:uid="{00000000-0005-0000-0000-0000017E0000}"/>
    <cellStyle name="Note 5 2 2 3" xfId="12645" xr:uid="{00000000-0005-0000-0000-0000027E0000}"/>
    <cellStyle name="Note 5 2 2 3 2" xfId="13679" xr:uid="{00000000-0005-0000-0000-0000037E0000}"/>
    <cellStyle name="Note 5 2 2 3 2 2" xfId="24984" xr:uid="{00000000-0005-0000-0000-0000047E0000}"/>
    <cellStyle name="Note 5 2 2 4" xfId="16152" xr:uid="{00000000-0005-0000-0000-0000057E0000}"/>
    <cellStyle name="Note 5 2 2 4 2" xfId="27448" xr:uid="{00000000-0005-0000-0000-0000067E0000}"/>
    <cellStyle name="Note 5 2 3" xfId="3199" xr:uid="{00000000-0005-0000-0000-0000077E0000}"/>
    <cellStyle name="Note 5 2 3 2" xfId="12647" xr:uid="{00000000-0005-0000-0000-0000087E0000}"/>
    <cellStyle name="Note 5 2 3 3" xfId="15583" xr:uid="{00000000-0005-0000-0000-0000097E0000}"/>
    <cellStyle name="Note 5 2 3 3 2" xfId="26886" xr:uid="{00000000-0005-0000-0000-00000A7E0000}"/>
    <cellStyle name="Note 5 2 4" xfId="12644" xr:uid="{00000000-0005-0000-0000-00000B7E0000}"/>
    <cellStyle name="Note 5 2 4 2" xfId="14211" xr:uid="{00000000-0005-0000-0000-00000C7E0000}"/>
    <cellStyle name="Note 5 2 4 2 2" xfId="25516" xr:uid="{00000000-0005-0000-0000-00000D7E0000}"/>
    <cellStyle name="Note 5 2 5" xfId="16998" xr:uid="{00000000-0005-0000-0000-00000E7E0000}"/>
    <cellStyle name="Note 5 2 5 2" xfId="28228" xr:uid="{00000000-0005-0000-0000-00000F7E0000}"/>
    <cellStyle name="Note 5 3" xfId="2181" xr:uid="{00000000-0005-0000-0000-0000107E0000}"/>
    <cellStyle name="Note 5 3 2" xfId="3874" xr:uid="{00000000-0005-0000-0000-0000117E0000}"/>
    <cellStyle name="Note 5 3 2 2" xfId="12649" xr:uid="{00000000-0005-0000-0000-0000127E0000}"/>
    <cellStyle name="Note 5 3 2 2 2" xfId="14871" xr:uid="{00000000-0005-0000-0000-0000137E0000}"/>
    <cellStyle name="Note 5 3 2 2 2 2" xfId="26175" xr:uid="{00000000-0005-0000-0000-0000147E0000}"/>
    <cellStyle name="Note 5 3 2 3" xfId="13497" xr:uid="{00000000-0005-0000-0000-0000157E0000}"/>
    <cellStyle name="Note 5 3 2 3 2" xfId="24802" xr:uid="{00000000-0005-0000-0000-0000167E0000}"/>
    <cellStyle name="Note 5 3 2 4" xfId="15969" xr:uid="{00000000-0005-0000-0000-0000177E0000}"/>
    <cellStyle name="Note 5 3 2 4 2" xfId="27266" xr:uid="{00000000-0005-0000-0000-0000187E0000}"/>
    <cellStyle name="Note 5 3 3" xfId="12648" xr:uid="{00000000-0005-0000-0000-0000197E0000}"/>
    <cellStyle name="Note 5 3 3 2" xfId="15400" xr:uid="{00000000-0005-0000-0000-00001A7E0000}"/>
    <cellStyle name="Note 5 3 3 2 2" xfId="26704" xr:uid="{00000000-0005-0000-0000-00001B7E0000}"/>
    <cellStyle name="Note 5 3 4" xfId="14030" xr:uid="{00000000-0005-0000-0000-00001C7E0000}"/>
    <cellStyle name="Note 5 3 4 2" xfId="25335" xr:uid="{00000000-0005-0000-0000-00001D7E0000}"/>
    <cellStyle name="Note 5 3 5" xfId="16812" xr:uid="{00000000-0005-0000-0000-00001E7E0000}"/>
    <cellStyle name="Note 5 3 5 2" xfId="28047" xr:uid="{00000000-0005-0000-0000-00001F7E0000}"/>
    <cellStyle name="Note 5 4" xfId="3198" xr:uid="{00000000-0005-0000-0000-0000207E0000}"/>
    <cellStyle name="Note 5 4 2" xfId="12650" xr:uid="{00000000-0005-0000-0000-0000217E0000}"/>
    <cellStyle name="Note 5 4 2 2" xfId="14553" xr:uid="{00000000-0005-0000-0000-0000227E0000}"/>
    <cellStyle name="Note 5 4 2 2 2" xfId="25857" xr:uid="{00000000-0005-0000-0000-0000237E0000}"/>
    <cellStyle name="Note 5 4 2 3" xfId="13179" xr:uid="{00000000-0005-0000-0000-0000247E0000}"/>
    <cellStyle name="Note 5 4 2 3 2" xfId="24484" xr:uid="{00000000-0005-0000-0000-0000257E0000}"/>
    <cellStyle name="Note 5 4 2 4" xfId="15928" xr:uid="{00000000-0005-0000-0000-0000267E0000}"/>
    <cellStyle name="Note 5 4 2 4 2" xfId="27225" xr:uid="{00000000-0005-0000-0000-0000277E0000}"/>
    <cellStyle name="Note 5 4 3" xfId="15360" xr:uid="{00000000-0005-0000-0000-0000287E0000}"/>
    <cellStyle name="Note 5 4 3 2" xfId="26664" xr:uid="{00000000-0005-0000-0000-0000297E0000}"/>
    <cellStyle name="Note 5 4 4" xfId="13988" xr:uid="{00000000-0005-0000-0000-00002A7E0000}"/>
    <cellStyle name="Note 5 4 4 2" xfId="25293" xr:uid="{00000000-0005-0000-0000-00002B7E0000}"/>
    <cellStyle name="Note 5 4 5" xfId="16720" xr:uid="{00000000-0005-0000-0000-00002C7E0000}"/>
    <cellStyle name="Note 5 4 5 2" xfId="28016" xr:uid="{00000000-0005-0000-0000-00002D7E0000}"/>
    <cellStyle name="Note 5 5" xfId="12643" xr:uid="{00000000-0005-0000-0000-00002E7E0000}"/>
    <cellStyle name="Note 5 5 2" xfId="14570" xr:uid="{00000000-0005-0000-0000-00002F7E0000}"/>
    <cellStyle name="Note 5 5 2 2" xfId="25874" xr:uid="{00000000-0005-0000-0000-0000307E0000}"/>
    <cellStyle name="Note 5 5 3" xfId="13196" xr:uid="{00000000-0005-0000-0000-0000317E0000}"/>
    <cellStyle name="Note 5 5 3 2" xfId="24501" xr:uid="{00000000-0005-0000-0000-0000327E0000}"/>
    <cellStyle name="Note 5 5 4" xfId="16395" xr:uid="{00000000-0005-0000-0000-0000337E0000}"/>
    <cellStyle name="Note 5 5 4 2" xfId="27691" xr:uid="{00000000-0005-0000-0000-0000347E0000}"/>
    <cellStyle name="Note 5 6" xfId="16619" xr:uid="{00000000-0005-0000-0000-0000357E0000}"/>
    <cellStyle name="Note 5 6 2" xfId="14769" xr:uid="{00000000-0005-0000-0000-0000367E0000}"/>
    <cellStyle name="Note 5 6 2 2" xfId="26073" xr:uid="{00000000-0005-0000-0000-0000377E0000}"/>
    <cellStyle name="Note 5 6 3" xfId="13395" xr:uid="{00000000-0005-0000-0000-0000387E0000}"/>
    <cellStyle name="Note 5 6 3 2" xfId="24700" xr:uid="{00000000-0005-0000-0000-0000397E0000}"/>
    <cellStyle name="Note 5 6 4" xfId="27915" xr:uid="{00000000-0005-0000-0000-00003A7E0000}"/>
    <cellStyle name="Note 5 7" xfId="15828" xr:uid="{00000000-0005-0000-0000-00003B7E0000}"/>
    <cellStyle name="Note 5 7 2" xfId="27130" xr:uid="{00000000-0005-0000-0000-00003C7E0000}"/>
    <cellStyle name="Note 5 8" xfId="14455" xr:uid="{00000000-0005-0000-0000-00003D7E0000}"/>
    <cellStyle name="Note 5 8 2" xfId="25760" xr:uid="{00000000-0005-0000-0000-00003E7E0000}"/>
    <cellStyle name="Note 5 9" xfId="17266" xr:uid="{00000000-0005-0000-0000-00003F7E0000}"/>
    <cellStyle name="Note 5 9 2" xfId="28466" xr:uid="{00000000-0005-0000-0000-0000407E0000}"/>
    <cellStyle name="Note 6" xfId="1380" xr:uid="{00000000-0005-0000-0000-0000417E0000}"/>
    <cellStyle name="Note 6 2" xfId="1381" xr:uid="{00000000-0005-0000-0000-0000427E0000}"/>
    <cellStyle name="Note 6 2 2" xfId="2184" xr:uid="{00000000-0005-0000-0000-0000437E0000}"/>
    <cellStyle name="Note 6 2 2 2" xfId="3877" xr:uid="{00000000-0005-0000-0000-0000447E0000}"/>
    <cellStyle name="Note 6 2 2 2 2" xfId="12654" xr:uid="{00000000-0005-0000-0000-0000457E0000}"/>
    <cellStyle name="Note 6 2 2 2 3" xfId="14998" xr:uid="{00000000-0005-0000-0000-0000467E0000}"/>
    <cellStyle name="Note 6 2 2 2 3 2" xfId="26302" xr:uid="{00000000-0005-0000-0000-0000477E0000}"/>
    <cellStyle name="Note 6 2 2 3" xfId="12653" xr:uid="{00000000-0005-0000-0000-0000487E0000}"/>
    <cellStyle name="Note 6 2 2 3 2" xfId="13624" xr:uid="{00000000-0005-0000-0000-0000497E0000}"/>
    <cellStyle name="Note 6 2 2 3 2 2" xfId="24929" xr:uid="{00000000-0005-0000-0000-00004A7E0000}"/>
    <cellStyle name="Note 6 2 2 4" xfId="16097" xr:uid="{00000000-0005-0000-0000-00004B7E0000}"/>
    <cellStyle name="Note 6 2 2 4 2" xfId="27393" xr:uid="{00000000-0005-0000-0000-00004C7E0000}"/>
    <cellStyle name="Note 6 2 3" xfId="3201" xr:uid="{00000000-0005-0000-0000-00004D7E0000}"/>
    <cellStyle name="Note 6 2 3 2" xfId="12655" xr:uid="{00000000-0005-0000-0000-00004E7E0000}"/>
    <cellStyle name="Note 6 2 3 3" xfId="15527" xr:uid="{00000000-0005-0000-0000-00004F7E0000}"/>
    <cellStyle name="Note 6 2 3 3 2" xfId="26831" xr:uid="{00000000-0005-0000-0000-0000507E0000}"/>
    <cellStyle name="Note 6 2 4" xfId="12652" xr:uid="{00000000-0005-0000-0000-0000517E0000}"/>
    <cellStyle name="Note 6 2 4 2" xfId="14156" xr:uid="{00000000-0005-0000-0000-0000527E0000}"/>
    <cellStyle name="Note 6 2 4 2 2" xfId="25461" xr:uid="{00000000-0005-0000-0000-0000537E0000}"/>
    <cellStyle name="Note 6 2 5" xfId="16940" xr:uid="{00000000-0005-0000-0000-0000547E0000}"/>
    <cellStyle name="Note 6 2 5 2" xfId="28173" xr:uid="{00000000-0005-0000-0000-0000557E0000}"/>
    <cellStyle name="Note 6 3" xfId="2183" xr:uid="{00000000-0005-0000-0000-0000567E0000}"/>
    <cellStyle name="Note 6 3 2" xfId="3876" xr:uid="{00000000-0005-0000-0000-0000577E0000}"/>
    <cellStyle name="Note 6 3 2 2" xfId="12657" xr:uid="{00000000-0005-0000-0000-0000587E0000}"/>
    <cellStyle name="Note 6 3 2 3" xfId="15240" xr:uid="{00000000-0005-0000-0000-0000597E0000}"/>
    <cellStyle name="Note 6 3 2 3 2" xfId="26544" xr:uid="{00000000-0005-0000-0000-00005A7E0000}"/>
    <cellStyle name="Note 6 3 3" xfId="12656" xr:uid="{00000000-0005-0000-0000-00005B7E0000}"/>
    <cellStyle name="Note 6 3 3 2" xfId="13866" xr:uid="{00000000-0005-0000-0000-00005C7E0000}"/>
    <cellStyle name="Note 6 3 3 2 2" xfId="25171" xr:uid="{00000000-0005-0000-0000-00005D7E0000}"/>
    <cellStyle name="Note 6 3 4" xfId="16338" xr:uid="{00000000-0005-0000-0000-00005E7E0000}"/>
    <cellStyle name="Note 6 3 4 2" xfId="27634" xr:uid="{00000000-0005-0000-0000-00005F7E0000}"/>
    <cellStyle name="Note 6 4" xfId="3200" xr:uid="{00000000-0005-0000-0000-0000607E0000}"/>
    <cellStyle name="Note 6 4 2" xfId="12658" xr:uid="{00000000-0005-0000-0000-0000617E0000}"/>
    <cellStyle name="Note 6 4 2 2" xfId="14712" xr:uid="{00000000-0005-0000-0000-0000627E0000}"/>
    <cellStyle name="Note 6 4 2 2 2" xfId="26016" xr:uid="{00000000-0005-0000-0000-0000637E0000}"/>
    <cellStyle name="Note 6 4 3" xfId="13338" xr:uid="{00000000-0005-0000-0000-0000647E0000}"/>
    <cellStyle name="Note 6 4 3 2" xfId="24643" xr:uid="{00000000-0005-0000-0000-0000657E0000}"/>
    <cellStyle name="Note 6 4 4" xfId="16562" xr:uid="{00000000-0005-0000-0000-0000667E0000}"/>
    <cellStyle name="Note 6 4 4 2" xfId="27858" xr:uid="{00000000-0005-0000-0000-0000677E0000}"/>
    <cellStyle name="Note 6 5" xfId="12651" xr:uid="{00000000-0005-0000-0000-0000687E0000}"/>
    <cellStyle name="Note 6 5 2" xfId="15771" xr:uid="{00000000-0005-0000-0000-0000697E0000}"/>
    <cellStyle name="Note 6 5 2 2" xfId="27073" xr:uid="{00000000-0005-0000-0000-00006A7E0000}"/>
    <cellStyle name="Note 6 6" xfId="14398" xr:uid="{00000000-0005-0000-0000-00006B7E0000}"/>
    <cellStyle name="Note 6 6 2" xfId="25703" xr:uid="{00000000-0005-0000-0000-00006C7E0000}"/>
    <cellStyle name="Note 6 7" xfId="17193" xr:uid="{00000000-0005-0000-0000-00006D7E0000}"/>
    <cellStyle name="Note 6 7 2" xfId="28411" xr:uid="{00000000-0005-0000-0000-00006E7E0000}"/>
    <cellStyle name="Note 7" xfId="1382" xr:uid="{00000000-0005-0000-0000-00006F7E0000}"/>
    <cellStyle name="Note 7 2" xfId="1383" xr:uid="{00000000-0005-0000-0000-0000707E0000}"/>
    <cellStyle name="Note 7 2 2" xfId="2186" xr:uid="{00000000-0005-0000-0000-0000717E0000}"/>
    <cellStyle name="Note 7 2 2 2" xfId="3879" xr:uid="{00000000-0005-0000-0000-0000727E0000}"/>
    <cellStyle name="Note 7 2 2 2 2" xfId="12662" xr:uid="{00000000-0005-0000-0000-0000737E0000}"/>
    <cellStyle name="Note 7 2 2 2 3" xfId="14964" xr:uid="{00000000-0005-0000-0000-0000747E0000}"/>
    <cellStyle name="Note 7 2 2 2 3 2" xfId="26268" xr:uid="{00000000-0005-0000-0000-0000757E0000}"/>
    <cellStyle name="Note 7 2 2 3" xfId="12661" xr:uid="{00000000-0005-0000-0000-0000767E0000}"/>
    <cellStyle name="Note 7 2 2 3 2" xfId="13590" xr:uid="{00000000-0005-0000-0000-0000777E0000}"/>
    <cellStyle name="Note 7 2 2 3 2 2" xfId="24895" xr:uid="{00000000-0005-0000-0000-0000787E0000}"/>
    <cellStyle name="Note 7 2 2 4" xfId="16063" xr:uid="{00000000-0005-0000-0000-0000797E0000}"/>
    <cellStyle name="Note 7 2 2 4 2" xfId="27359" xr:uid="{00000000-0005-0000-0000-00007A7E0000}"/>
    <cellStyle name="Note 7 2 3" xfId="3203" xr:uid="{00000000-0005-0000-0000-00007B7E0000}"/>
    <cellStyle name="Note 7 2 3 2" xfId="12663" xr:uid="{00000000-0005-0000-0000-00007C7E0000}"/>
    <cellStyle name="Note 7 2 3 3" xfId="15493" xr:uid="{00000000-0005-0000-0000-00007D7E0000}"/>
    <cellStyle name="Note 7 2 3 3 2" xfId="26797" xr:uid="{00000000-0005-0000-0000-00007E7E0000}"/>
    <cellStyle name="Note 7 2 4" xfId="12660" xr:uid="{00000000-0005-0000-0000-00007F7E0000}"/>
    <cellStyle name="Note 7 2 4 2" xfId="14122" xr:uid="{00000000-0005-0000-0000-0000807E0000}"/>
    <cellStyle name="Note 7 2 4 2 2" xfId="25427" xr:uid="{00000000-0005-0000-0000-0000817E0000}"/>
    <cellStyle name="Note 7 2 5" xfId="16906" xr:uid="{00000000-0005-0000-0000-0000827E0000}"/>
    <cellStyle name="Note 7 2 5 2" xfId="28139" xr:uid="{00000000-0005-0000-0000-0000837E0000}"/>
    <cellStyle name="Note 7 3" xfId="2185" xr:uid="{00000000-0005-0000-0000-0000847E0000}"/>
    <cellStyle name="Note 7 3 2" xfId="3878" xr:uid="{00000000-0005-0000-0000-0000857E0000}"/>
    <cellStyle name="Note 7 3 2 2" xfId="12665" xr:uid="{00000000-0005-0000-0000-0000867E0000}"/>
    <cellStyle name="Note 7 3 2 3" xfId="15207" xr:uid="{00000000-0005-0000-0000-0000877E0000}"/>
    <cellStyle name="Note 7 3 2 3 2" xfId="26511" xr:uid="{00000000-0005-0000-0000-0000887E0000}"/>
    <cellStyle name="Note 7 3 3" xfId="12664" xr:uid="{00000000-0005-0000-0000-0000897E0000}"/>
    <cellStyle name="Note 7 3 3 2" xfId="13833" xr:uid="{00000000-0005-0000-0000-00008A7E0000}"/>
    <cellStyle name="Note 7 3 3 2 2" xfId="25138" xr:uid="{00000000-0005-0000-0000-00008B7E0000}"/>
    <cellStyle name="Note 7 3 4" xfId="16306" xr:uid="{00000000-0005-0000-0000-00008C7E0000}"/>
    <cellStyle name="Note 7 3 4 2" xfId="27602" xr:uid="{00000000-0005-0000-0000-00008D7E0000}"/>
    <cellStyle name="Note 7 4" xfId="3202" xr:uid="{00000000-0005-0000-0000-00008E7E0000}"/>
    <cellStyle name="Note 7 4 2" xfId="12666" xr:uid="{00000000-0005-0000-0000-00008F7E0000}"/>
    <cellStyle name="Note 7 4 2 2" xfId="14679" xr:uid="{00000000-0005-0000-0000-0000907E0000}"/>
    <cellStyle name="Note 7 4 2 2 2" xfId="25983" xr:uid="{00000000-0005-0000-0000-0000917E0000}"/>
    <cellStyle name="Note 7 4 3" xfId="13305" xr:uid="{00000000-0005-0000-0000-0000927E0000}"/>
    <cellStyle name="Note 7 4 3 2" xfId="24610" xr:uid="{00000000-0005-0000-0000-0000937E0000}"/>
    <cellStyle name="Note 7 4 4" xfId="16529" xr:uid="{00000000-0005-0000-0000-0000947E0000}"/>
    <cellStyle name="Note 7 4 4 2" xfId="27825" xr:uid="{00000000-0005-0000-0000-0000957E0000}"/>
    <cellStyle name="Note 7 5" xfId="12659" xr:uid="{00000000-0005-0000-0000-0000967E0000}"/>
    <cellStyle name="Note 7 5 2" xfId="15738" xr:uid="{00000000-0005-0000-0000-0000977E0000}"/>
    <cellStyle name="Note 7 5 2 2" xfId="27040" xr:uid="{00000000-0005-0000-0000-0000987E0000}"/>
    <cellStyle name="Note 7 6" xfId="14365" xr:uid="{00000000-0005-0000-0000-0000997E0000}"/>
    <cellStyle name="Note 7 6 2" xfId="25670" xr:uid="{00000000-0005-0000-0000-00009A7E0000}"/>
    <cellStyle name="Note 7 7" xfId="17149" xr:uid="{00000000-0005-0000-0000-00009B7E0000}"/>
    <cellStyle name="Note 7 7 2" xfId="28378" xr:uid="{00000000-0005-0000-0000-00009C7E0000}"/>
    <cellStyle name="Note 8" xfId="1384" xr:uid="{00000000-0005-0000-0000-00009D7E0000}"/>
    <cellStyle name="Note 8 2" xfId="2187" xr:uid="{00000000-0005-0000-0000-00009E7E0000}"/>
    <cellStyle name="Note 8 2 2" xfId="3880" xr:uid="{00000000-0005-0000-0000-00009F7E0000}"/>
    <cellStyle name="Note 8 2 2 2" xfId="12669" xr:uid="{00000000-0005-0000-0000-0000A07E0000}"/>
    <cellStyle name="Note 8 2 2 2 2" xfId="14929" xr:uid="{00000000-0005-0000-0000-0000A17E0000}"/>
    <cellStyle name="Note 8 2 2 2 2 2" xfId="26233" xr:uid="{00000000-0005-0000-0000-0000A27E0000}"/>
    <cellStyle name="Note 8 2 2 3" xfId="13555" xr:uid="{00000000-0005-0000-0000-0000A37E0000}"/>
    <cellStyle name="Note 8 2 2 3 2" xfId="24860" xr:uid="{00000000-0005-0000-0000-0000A47E0000}"/>
    <cellStyle name="Note 8 2 2 4" xfId="16028" xr:uid="{00000000-0005-0000-0000-0000A57E0000}"/>
    <cellStyle name="Note 8 2 2 4 2" xfId="27324" xr:uid="{00000000-0005-0000-0000-0000A67E0000}"/>
    <cellStyle name="Note 8 2 3" xfId="12668" xr:uid="{00000000-0005-0000-0000-0000A77E0000}"/>
    <cellStyle name="Note 8 2 3 2" xfId="15458" xr:uid="{00000000-0005-0000-0000-0000A87E0000}"/>
    <cellStyle name="Note 8 2 3 2 2" xfId="26762" xr:uid="{00000000-0005-0000-0000-0000A97E0000}"/>
    <cellStyle name="Note 8 2 4" xfId="14087" xr:uid="{00000000-0005-0000-0000-0000AA7E0000}"/>
    <cellStyle name="Note 8 2 4 2" xfId="25392" xr:uid="{00000000-0005-0000-0000-0000AB7E0000}"/>
    <cellStyle name="Note 8 2 5" xfId="16871" xr:uid="{00000000-0005-0000-0000-0000AC7E0000}"/>
    <cellStyle name="Note 8 2 5 2" xfId="28104" xr:uid="{00000000-0005-0000-0000-0000AD7E0000}"/>
    <cellStyle name="Note 8 3" xfId="3204" xr:uid="{00000000-0005-0000-0000-0000AE7E0000}"/>
    <cellStyle name="Note 8 3 2" xfId="12670" xr:uid="{00000000-0005-0000-0000-0000AF7E0000}"/>
    <cellStyle name="Note 8 3 2 2" xfId="15172" xr:uid="{00000000-0005-0000-0000-0000B07E0000}"/>
    <cellStyle name="Note 8 3 2 2 2" xfId="26476" xr:uid="{00000000-0005-0000-0000-0000B17E0000}"/>
    <cellStyle name="Note 8 3 3" xfId="13798" xr:uid="{00000000-0005-0000-0000-0000B27E0000}"/>
    <cellStyle name="Note 8 3 3 2" xfId="25103" xr:uid="{00000000-0005-0000-0000-0000B37E0000}"/>
    <cellStyle name="Note 8 3 4" xfId="16271" xr:uid="{00000000-0005-0000-0000-0000B47E0000}"/>
    <cellStyle name="Note 8 3 4 2" xfId="27567" xr:uid="{00000000-0005-0000-0000-0000B57E0000}"/>
    <cellStyle name="Note 8 4" xfId="12667" xr:uid="{00000000-0005-0000-0000-0000B67E0000}"/>
    <cellStyle name="Note 8 4 2" xfId="14644" xr:uid="{00000000-0005-0000-0000-0000B77E0000}"/>
    <cellStyle name="Note 8 4 2 2" xfId="25948" xr:uid="{00000000-0005-0000-0000-0000B87E0000}"/>
    <cellStyle name="Note 8 4 3" xfId="13270" xr:uid="{00000000-0005-0000-0000-0000B97E0000}"/>
    <cellStyle name="Note 8 4 3 2" xfId="24575" xr:uid="{00000000-0005-0000-0000-0000BA7E0000}"/>
    <cellStyle name="Note 8 4 4" xfId="16495" xr:uid="{00000000-0005-0000-0000-0000BB7E0000}"/>
    <cellStyle name="Note 8 4 4 2" xfId="27791" xr:uid="{00000000-0005-0000-0000-0000BC7E0000}"/>
    <cellStyle name="Note 8 5" xfId="15703" xr:uid="{00000000-0005-0000-0000-0000BD7E0000}"/>
    <cellStyle name="Note 8 5 2" xfId="27005" xr:uid="{00000000-0005-0000-0000-0000BE7E0000}"/>
    <cellStyle name="Note 8 6" xfId="14330" xr:uid="{00000000-0005-0000-0000-0000BF7E0000}"/>
    <cellStyle name="Note 8 6 2" xfId="25635" xr:uid="{00000000-0005-0000-0000-0000C07E0000}"/>
    <cellStyle name="Note 8 7" xfId="17115" xr:uid="{00000000-0005-0000-0000-0000C17E0000}"/>
    <cellStyle name="Note 8 7 2" xfId="28345" xr:uid="{00000000-0005-0000-0000-0000C27E0000}"/>
    <cellStyle name="Note 9" xfId="2170" xr:uid="{00000000-0005-0000-0000-0000C37E0000}"/>
    <cellStyle name="Note 9 2" xfId="3863" xr:uid="{00000000-0005-0000-0000-0000C47E0000}"/>
    <cellStyle name="Note 9 2 2" xfId="12672" xr:uid="{00000000-0005-0000-0000-0000C57E0000}"/>
    <cellStyle name="Note 9 2 2 2" xfId="14567" xr:uid="{00000000-0005-0000-0000-0000C67E0000}"/>
    <cellStyle name="Note 9 2 2 2 2" xfId="25871" xr:uid="{00000000-0005-0000-0000-0000C77E0000}"/>
    <cellStyle name="Note 9 2 3" xfId="13193" xr:uid="{00000000-0005-0000-0000-0000C87E0000}"/>
    <cellStyle name="Note 9 2 3 2" xfId="24498" xr:uid="{00000000-0005-0000-0000-0000C97E0000}"/>
    <cellStyle name="Note 9 2 4" xfId="15942" xr:uid="{00000000-0005-0000-0000-0000CA7E0000}"/>
    <cellStyle name="Note 9 2 4 2" xfId="27239" xr:uid="{00000000-0005-0000-0000-0000CB7E0000}"/>
    <cellStyle name="Note 9 3" xfId="12671" xr:uid="{00000000-0005-0000-0000-0000CC7E0000}"/>
    <cellStyle name="Note 9 3 2" xfId="15374" xr:uid="{00000000-0005-0000-0000-0000CD7E0000}"/>
    <cellStyle name="Note 9 3 2 2" xfId="26678" xr:uid="{00000000-0005-0000-0000-0000CE7E0000}"/>
    <cellStyle name="Note 9 4" xfId="14002" xr:uid="{00000000-0005-0000-0000-0000CF7E0000}"/>
    <cellStyle name="Note 9 4 2" xfId="25307" xr:uid="{00000000-0005-0000-0000-0000D07E0000}"/>
    <cellStyle name="Note 9 5" xfId="16722" xr:uid="{00000000-0005-0000-0000-0000D17E0000}"/>
    <cellStyle name="Note 9 5 2" xfId="28018" xr:uid="{00000000-0005-0000-0000-0000D27E0000}"/>
    <cellStyle name="Output" xfId="11" builtinId="21" customBuiltin="1"/>
    <cellStyle name="Output 10" xfId="3033" xr:uid="{00000000-0005-0000-0000-0000D47E0000}"/>
    <cellStyle name="Output 10 2" xfId="12674" xr:uid="{00000000-0005-0000-0000-0000D57E0000}"/>
    <cellStyle name="Output 11" xfId="12673" xr:uid="{00000000-0005-0000-0000-0000D67E0000}"/>
    <cellStyle name="Output 11 2" xfId="17353" xr:uid="{00000000-0005-0000-0000-0000D77E0000}"/>
    <cellStyle name="Output 2" xfId="59" xr:uid="{00000000-0005-0000-0000-0000D87E0000}"/>
    <cellStyle name="Output 2 2" xfId="395" xr:uid="{00000000-0005-0000-0000-0000D97E0000}"/>
    <cellStyle name="Output 2 2 2" xfId="1385" xr:uid="{00000000-0005-0000-0000-0000DA7E0000}"/>
    <cellStyle name="Output 2 2 2 2" xfId="2404" xr:uid="{00000000-0005-0000-0000-0000DB7E0000}"/>
    <cellStyle name="Output 2 2 2 2 2" xfId="12678" xr:uid="{00000000-0005-0000-0000-0000DC7E0000}"/>
    <cellStyle name="Output 2 2 2 3" xfId="3205" xr:uid="{00000000-0005-0000-0000-0000DD7E0000}"/>
    <cellStyle name="Output 2 2 2 3 2" xfId="12679" xr:uid="{00000000-0005-0000-0000-0000DE7E0000}"/>
    <cellStyle name="Output 2 2 2 4" xfId="12677" xr:uid="{00000000-0005-0000-0000-0000DF7E0000}"/>
    <cellStyle name="Output 2 2 3" xfId="2190" xr:uid="{00000000-0005-0000-0000-0000E07E0000}"/>
    <cellStyle name="Output 2 2 3 2" xfId="3883" xr:uid="{00000000-0005-0000-0000-0000E17E0000}"/>
    <cellStyle name="Output 2 2 3 2 2" xfId="12681" xr:uid="{00000000-0005-0000-0000-0000E27E0000}"/>
    <cellStyle name="Output 2 2 3 3" xfId="12680" xr:uid="{00000000-0005-0000-0000-0000E37E0000}"/>
    <cellStyle name="Output 2 2 4" xfId="2318" xr:uid="{00000000-0005-0000-0000-0000E47E0000}"/>
    <cellStyle name="Output 2 2 4 2" xfId="12682" xr:uid="{00000000-0005-0000-0000-0000E57E0000}"/>
    <cellStyle name="Output 2 2 5" xfId="3094" xr:uid="{00000000-0005-0000-0000-0000E67E0000}"/>
    <cellStyle name="Output 2 2 5 2" xfId="12683" xr:uid="{00000000-0005-0000-0000-0000E77E0000}"/>
    <cellStyle name="Output 2 2 6" xfId="723" xr:uid="{00000000-0005-0000-0000-0000E87E0000}"/>
    <cellStyle name="Output 2 2 6 2" xfId="12684" xr:uid="{00000000-0005-0000-0000-0000E97E0000}"/>
    <cellStyle name="Output 2 2 7" xfId="12676" xr:uid="{00000000-0005-0000-0000-0000EA7E0000}"/>
    <cellStyle name="Output 2 2 7 2" xfId="28883" xr:uid="{00000000-0005-0000-0000-0000EB7E0000}"/>
    <cellStyle name="Output 2 2 8" xfId="28707" xr:uid="{00000000-0005-0000-0000-0000EC7E0000}"/>
    <cellStyle name="Output 2 3" xfId="2189" xr:uid="{00000000-0005-0000-0000-0000ED7E0000}"/>
    <cellStyle name="Output 2 3 2" xfId="3882" xr:uid="{00000000-0005-0000-0000-0000EE7E0000}"/>
    <cellStyle name="Output 2 3 2 2" xfId="12686" xr:uid="{00000000-0005-0000-0000-0000EF7E0000}"/>
    <cellStyle name="Output 2 3 3" xfId="12685" xr:uid="{00000000-0005-0000-0000-0000F07E0000}"/>
    <cellStyle name="Output 2 4" xfId="12675" xr:uid="{00000000-0005-0000-0000-0000F17E0000}"/>
    <cellStyle name="Output 2 4 2" xfId="28884" xr:uid="{00000000-0005-0000-0000-0000F27E0000}"/>
    <cellStyle name="Output 2 5" xfId="225" xr:uid="{00000000-0005-0000-0000-0000F37E0000}"/>
    <cellStyle name="Output 2 5 2" xfId="28649" xr:uid="{00000000-0005-0000-0000-0000F47E0000}"/>
    <cellStyle name="Output 3" xfId="262" xr:uid="{00000000-0005-0000-0000-0000F57E0000}"/>
    <cellStyle name="Output 3 2" xfId="724" xr:uid="{00000000-0005-0000-0000-0000F67E0000}"/>
    <cellStyle name="Output 3 2 2" xfId="1386" xr:uid="{00000000-0005-0000-0000-0000F77E0000}"/>
    <cellStyle name="Output 3 2 2 2" xfId="2405" xr:uid="{00000000-0005-0000-0000-0000F87E0000}"/>
    <cellStyle name="Output 3 2 2 2 2" xfId="12690" xr:uid="{00000000-0005-0000-0000-0000F97E0000}"/>
    <cellStyle name="Output 3 2 2 3" xfId="3206" xr:uid="{00000000-0005-0000-0000-0000FA7E0000}"/>
    <cellStyle name="Output 3 2 2 3 2" xfId="12691" xr:uid="{00000000-0005-0000-0000-0000FB7E0000}"/>
    <cellStyle name="Output 3 2 2 4" xfId="12689" xr:uid="{00000000-0005-0000-0000-0000FC7E0000}"/>
    <cellStyle name="Output 3 2 3" xfId="2192" xr:uid="{00000000-0005-0000-0000-0000FD7E0000}"/>
    <cellStyle name="Output 3 2 3 2" xfId="3885" xr:uid="{00000000-0005-0000-0000-0000FE7E0000}"/>
    <cellStyle name="Output 3 2 3 2 2" xfId="12693" xr:uid="{00000000-0005-0000-0000-0000FF7E0000}"/>
    <cellStyle name="Output 3 2 3 3" xfId="12692" xr:uid="{00000000-0005-0000-0000-0000007F0000}"/>
    <cellStyle name="Output 3 2 4" xfId="2319" xr:uid="{00000000-0005-0000-0000-0000017F0000}"/>
    <cellStyle name="Output 3 2 4 2" xfId="12694" xr:uid="{00000000-0005-0000-0000-0000027F0000}"/>
    <cellStyle name="Output 3 2 5" xfId="3095" xr:uid="{00000000-0005-0000-0000-0000037F0000}"/>
    <cellStyle name="Output 3 2 5 2" xfId="12695" xr:uid="{00000000-0005-0000-0000-0000047F0000}"/>
    <cellStyle name="Output 3 2 6" xfId="12688" xr:uid="{00000000-0005-0000-0000-0000057F0000}"/>
    <cellStyle name="Output 3 2 6 2" xfId="28886" xr:uid="{00000000-0005-0000-0000-0000067F0000}"/>
    <cellStyle name="Output 3 2 7" xfId="28885" xr:uid="{00000000-0005-0000-0000-0000077F0000}"/>
    <cellStyle name="Output 3 2 8" xfId="28708" xr:uid="{00000000-0005-0000-0000-0000087F0000}"/>
    <cellStyle name="Output 3 3" xfId="2191" xr:uid="{00000000-0005-0000-0000-0000097F0000}"/>
    <cellStyle name="Output 3 3 2" xfId="3884" xr:uid="{00000000-0005-0000-0000-00000A7F0000}"/>
    <cellStyle name="Output 3 3 2 2" xfId="12697" xr:uid="{00000000-0005-0000-0000-00000B7F0000}"/>
    <cellStyle name="Output 3 3 3" xfId="12696" xr:uid="{00000000-0005-0000-0000-00000C7F0000}"/>
    <cellStyle name="Output 3 4" xfId="501" xr:uid="{00000000-0005-0000-0000-00000D7F0000}"/>
    <cellStyle name="Output 3 4 2" xfId="12698" xr:uid="{00000000-0005-0000-0000-00000E7F0000}"/>
    <cellStyle name="Output 3 5" xfId="12687" xr:uid="{00000000-0005-0000-0000-00000F7F0000}"/>
    <cellStyle name="Output 3 5 2" xfId="28579" xr:uid="{00000000-0005-0000-0000-0000107F0000}"/>
    <cellStyle name="Output 3 6" xfId="17357" xr:uid="{00000000-0005-0000-0000-0000117F0000}"/>
    <cellStyle name="Output 4" xfId="334" xr:uid="{00000000-0005-0000-0000-0000127F0000}"/>
    <cellStyle name="Output 4 2" xfId="1387" xr:uid="{00000000-0005-0000-0000-0000137F0000}"/>
    <cellStyle name="Output 4 2 2" xfId="2194" xr:uid="{00000000-0005-0000-0000-0000147F0000}"/>
    <cellStyle name="Output 4 2 2 2" xfId="3887" xr:uid="{00000000-0005-0000-0000-0000157F0000}"/>
    <cellStyle name="Output 4 2 2 2 2" xfId="12702" xr:uid="{00000000-0005-0000-0000-0000167F0000}"/>
    <cellStyle name="Output 4 2 2 3" xfId="12701" xr:uid="{00000000-0005-0000-0000-0000177F0000}"/>
    <cellStyle name="Output 4 2 3" xfId="3208" xr:uid="{00000000-0005-0000-0000-0000187F0000}"/>
    <cellStyle name="Output 4 2 3 2" xfId="12703" xr:uid="{00000000-0005-0000-0000-0000197F0000}"/>
    <cellStyle name="Output 4 2 4" xfId="12700" xr:uid="{00000000-0005-0000-0000-00001A7F0000}"/>
    <cellStyle name="Output 4 2 5" xfId="16745" xr:uid="{00000000-0005-0000-0000-00001B7F0000}"/>
    <cellStyle name="Output 4 3" xfId="2193" xr:uid="{00000000-0005-0000-0000-00001C7F0000}"/>
    <cellStyle name="Output 4 3 2" xfId="3886" xr:uid="{00000000-0005-0000-0000-00001D7F0000}"/>
    <cellStyle name="Output 4 3 2 2" xfId="12705" xr:uid="{00000000-0005-0000-0000-00001E7F0000}"/>
    <cellStyle name="Output 4 3 3" xfId="12704" xr:uid="{00000000-0005-0000-0000-00001F7F0000}"/>
    <cellStyle name="Output 4 4" xfId="3207" xr:uid="{00000000-0005-0000-0000-0000207F0000}"/>
    <cellStyle name="Output 4 4 2" xfId="12706" xr:uid="{00000000-0005-0000-0000-0000217F0000}"/>
    <cellStyle name="Output 4 5" xfId="12699" xr:uid="{00000000-0005-0000-0000-0000227F0000}"/>
    <cellStyle name="Output 4 6" xfId="17358" xr:uid="{00000000-0005-0000-0000-0000237F0000}"/>
    <cellStyle name="Output 5" xfId="1388" xr:uid="{00000000-0005-0000-0000-0000247F0000}"/>
    <cellStyle name="Output 5 2" xfId="1389" xr:uid="{00000000-0005-0000-0000-0000257F0000}"/>
    <cellStyle name="Output 5 2 2" xfId="2196" xr:uid="{00000000-0005-0000-0000-0000267F0000}"/>
    <cellStyle name="Output 5 2 2 2" xfId="3889" xr:uid="{00000000-0005-0000-0000-0000277F0000}"/>
    <cellStyle name="Output 5 2 2 2 2" xfId="12710" xr:uid="{00000000-0005-0000-0000-0000287F0000}"/>
    <cellStyle name="Output 5 2 2 3" xfId="12709" xr:uid="{00000000-0005-0000-0000-0000297F0000}"/>
    <cellStyle name="Output 5 2 3" xfId="3210" xr:uid="{00000000-0005-0000-0000-00002A7F0000}"/>
    <cellStyle name="Output 5 2 3 2" xfId="12711" xr:uid="{00000000-0005-0000-0000-00002B7F0000}"/>
    <cellStyle name="Output 5 2 4" xfId="12708" xr:uid="{00000000-0005-0000-0000-00002C7F0000}"/>
    <cellStyle name="Output 5 3" xfId="2195" xr:uid="{00000000-0005-0000-0000-00002D7F0000}"/>
    <cellStyle name="Output 5 3 2" xfId="3888" xr:uid="{00000000-0005-0000-0000-00002E7F0000}"/>
    <cellStyle name="Output 5 3 2 2" xfId="12713" xr:uid="{00000000-0005-0000-0000-00002F7F0000}"/>
    <cellStyle name="Output 5 3 3" xfId="12712" xr:uid="{00000000-0005-0000-0000-0000307F0000}"/>
    <cellStyle name="Output 5 4" xfId="3209" xr:uid="{00000000-0005-0000-0000-0000317F0000}"/>
    <cellStyle name="Output 5 4 2" xfId="12714" xr:uid="{00000000-0005-0000-0000-0000327F0000}"/>
    <cellStyle name="Output 5 5" xfId="12707" xr:uid="{00000000-0005-0000-0000-0000337F0000}"/>
    <cellStyle name="Output 6" xfId="1390" xr:uid="{00000000-0005-0000-0000-0000347F0000}"/>
    <cellStyle name="Output 6 2" xfId="1391" xr:uid="{00000000-0005-0000-0000-0000357F0000}"/>
    <cellStyle name="Output 6 2 2" xfId="2198" xr:uid="{00000000-0005-0000-0000-0000367F0000}"/>
    <cellStyle name="Output 6 2 2 2" xfId="3891" xr:uid="{00000000-0005-0000-0000-0000377F0000}"/>
    <cellStyle name="Output 6 2 2 2 2" xfId="12718" xr:uid="{00000000-0005-0000-0000-0000387F0000}"/>
    <cellStyle name="Output 6 2 2 3" xfId="12717" xr:uid="{00000000-0005-0000-0000-0000397F0000}"/>
    <cellStyle name="Output 6 2 3" xfId="3212" xr:uid="{00000000-0005-0000-0000-00003A7F0000}"/>
    <cellStyle name="Output 6 2 3 2" xfId="12719" xr:uid="{00000000-0005-0000-0000-00003B7F0000}"/>
    <cellStyle name="Output 6 2 4" xfId="12716" xr:uid="{00000000-0005-0000-0000-00003C7F0000}"/>
    <cellStyle name="Output 6 3" xfId="2197" xr:uid="{00000000-0005-0000-0000-00003D7F0000}"/>
    <cellStyle name="Output 6 3 2" xfId="3890" xr:uid="{00000000-0005-0000-0000-00003E7F0000}"/>
    <cellStyle name="Output 6 3 2 2" xfId="12721" xr:uid="{00000000-0005-0000-0000-00003F7F0000}"/>
    <cellStyle name="Output 6 3 3" xfId="12720" xr:uid="{00000000-0005-0000-0000-0000407F0000}"/>
    <cellStyle name="Output 6 4" xfId="3211" xr:uid="{00000000-0005-0000-0000-0000417F0000}"/>
    <cellStyle name="Output 6 4 2" xfId="12722" xr:uid="{00000000-0005-0000-0000-0000427F0000}"/>
    <cellStyle name="Output 6 5" xfId="12715" xr:uid="{00000000-0005-0000-0000-0000437F0000}"/>
    <cellStyle name="Output 7" xfId="1392" xr:uid="{00000000-0005-0000-0000-0000447F0000}"/>
    <cellStyle name="Output 7 2" xfId="2199" xr:uid="{00000000-0005-0000-0000-0000457F0000}"/>
    <cellStyle name="Output 7 2 2" xfId="3892" xr:uid="{00000000-0005-0000-0000-0000467F0000}"/>
    <cellStyle name="Output 7 2 2 2" xfId="12725" xr:uid="{00000000-0005-0000-0000-0000477F0000}"/>
    <cellStyle name="Output 7 2 3" xfId="12724" xr:uid="{00000000-0005-0000-0000-0000487F0000}"/>
    <cellStyle name="Output 7 3" xfId="3213" xr:uid="{00000000-0005-0000-0000-0000497F0000}"/>
    <cellStyle name="Output 7 3 2" xfId="12726" xr:uid="{00000000-0005-0000-0000-00004A7F0000}"/>
    <cellStyle name="Output 7 4" xfId="12723" xr:uid="{00000000-0005-0000-0000-00004B7F0000}"/>
    <cellStyle name="Output 8" xfId="2188" xr:uid="{00000000-0005-0000-0000-00004C7F0000}"/>
    <cellStyle name="Output 8 2" xfId="3881" xr:uid="{00000000-0005-0000-0000-00004D7F0000}"/>
    <cellStyle name="Output 8 2 2" xfId="12728" xr:uid="{00000000-0005-0000-0000-00004E7F0000}"/>
    <cellStyle name="Output 8 3" xfId="12727" xr:uid="{00000000-0005-0000-0000-00004F7F0000}"/>
    <cellStyle name="Output 9" xfId="2227" xr:uid="{00000000-0005-0000-0000-0000507F0000}"/>
    <cellStyle name="Output 9 2" xfId="12729" xr:uid="{00000000-0005-0000-0000-0000517F0000}"/>
    <cellStyle name="Pattern" xfId="141" xr:uid="{00000000-0005-0000-0000-0000527F0000}"/>
    <cellStyle name="Pattern 2" xfId="165" xr:uid="{00000000-0005-0000-0000-0000537F0000}"/>
    <cellStyle name="Pattern 2 2" xfId="12731" xr:uid="{00000000-0005-0000-0000-0000547F0000}"/>
    <cellStyle name="Pattern 2 2 2" xfId="17337" xr:uid="{00000000-0005-0000-0000-0000557F0000}"/>
    <cellStyle name="Pattern 3" xfId="12730" xr:uid="{00000000-0005-0000-0000-0000567F0000}"/>
    <cellStyle name="Pattern_~1459188" xfId="17295" xr:uid="{00000000-0005-0000-0000-0000577F0000}"/>
    <cellStyle name="Percent" xfId="33003" builtinId="5"/>
    <cellStyle name="Percent 10" xfId="1393" xr:uid="{00000000-0005-0000-0000-0000597F0000}"/>
    <cellStyle name="Percent 10 2" xfId="1665" xr:uid="{00000000-0005-0000-0000-00005A7F0000}"/>
    <cellStyle name="Percent 10 2 2" xfId="12733" xr:uid="{00000000-0005-0000-0000-00005B7F0000}"/>
    <cellStyle name="Percent 10 3" xfId="12732" xr:uid="{00000000-0005-0000-0000-00005C7F0000}"/>
    <cellStyle name="Percent 11" xfId="1394" xr:uid="{00000000-0005-0000-0000-00005D7F0000}"/>
    <cellStyle name="Percent 11 2" xfId="1666" xr:uid="{00000000-0005-0000-0000-00005E7F0000}"/>
    <cellStyle name="Percent 11 2 2" xfId="12735" xr:uid="{00000000-0005-0000-0000-00005F7F0000}"/>
    <cellStyle name="Percent 11 3" xfId="12734" xr:uid="{00000000-0005-0000-0000-0000607F0000}"/>
    <cellStyle name="Percent 12" xfId="1395" xr:uid="{00000000-0005-0000-0000-0000617F0000}"/>
    <cellStyle name="Percent 12 2" xfId="1667" xr:uid="{00000000-0005-0000-0000-0000627F0000}"/>
    <cellStyle name="Percent 12 2 2" xfId="12737" xr:uid="{00000000-0005-0000-0000-0000637F0000}"/>
    <cellStyle name="Percent 12 3" xfId="12736" xr:uid="{00000000-0005-0000-0000-0000647F0000}"/>
    <cellStyle name="Percent 13" xfId="1396" xr:uid="{00000000-0005-0000-0000-0000657F0000}"/>
    <cellStyle name="Percent 13 2" xfId="1668" xr:uid="{00000000-0005-0000-0000-0000667F0000}"/>
    <cellStyle name="Percent 13 2 2" xfId="12739" xr:uid="{00000000-0005-0000-0000-0000677F0000}"/>
    <cellStyle name="Percent 13 3" xfId="12738" xr:uid="{00000000-0005-0000-0000-0000687F0000}"/>
    <cellStyle name="Percent 14" xfId="1397" xr:uid="{00000000-0005-0000-0000-0000697F0000}"/>
    <cellStyle name="Percent 14 2" xfId="1398" xr:uid="{00000000-0005-0000-0000-00006A7F0000}"/>
    <cellStyle name="Percent 14 2 2" xfId="1670" xr:uid="{00000000-0005-0000-0000-00006B7F0000}"/>
    <cellStyle name="Percent 14 2 2 2" xfId="12742" xr:uid="{00000000-0005-0000-0000-00006C7F0000}"/>
    <cellStyle name="Percent 14 2 3" xfId="12741" xr:uid="{00000000-0005-0000-0000-00006D7F0000}"/>
    <cellStyle name="Percent 14 3" xfId="1669" xr:uid="{00000000-0005-0000-0000-00006E7F0000}"/>
    <cellStyle name="Percent 14 3 2" xfId="12743" xr:uid="{00000000-0005-0000-0000-00006F7F0000}"/>
    <cellStyle name="Percent 14 4" xfId="12740" xr:uid="{00000000-0005-0000-0000-0000707F0000}"/>
    <cellStyle name="Percent 15" xfId="1399" xr:uid="{00000000-0005-0000-0000-0000717F0000}"/>
    <cellStyle name="Percent 15 2" xfId="1671" xr:uid="{00000000-0005-0000-0000-0000727F0000}"/>
    <cellStyle name="Percent 15 2 2" xfId="12745" xr:uid="{00000000-0005-0000-0000-0000737F0000}"/>
    <cellStyle name="Percent 15 3" xfId="12744" xr:uid="{00000000-0005-0000-0000-0000747F0000}"/>
    <cellStyle name="Percent 16" xfId="1400" xr:uid="{00000000-0005-0000-0000-0000757F0000}"/>
    <cellStyle name="Percent 16 2" xfId="1401" xr:uid="{00000000-0005-0000-0000-0000767F0000}"/>
    <cellStyle name="Percent 16 2 2" xfId="1673" xr:uid="{00000000-0005-0000-0000-0000777F0000}"/>
    <cellStyle name="Percent 16 2 2 2" xfId="12748" xr:uid="{00000000-0005-0000-0000-0000787F0000}"/>
    <cellStyle name="Percent 16 2 3" xfId="12747" xr:uid="{00000000-0005-0000-0000-0000797F0000}"/>
    <cellStyle name="Percent 16 3" xfId="1672" xr:uid="{00000000-0005-0000-0000-00007A7F0000}"/>
    <cellStyle name="Percent 16 3 2" xfId="12749" xr:uid="{00000000-0005-0000-0000-00007B7F0000}"/>
    <cellStyle name="Percent 16 4" xfId="12746" xr:uid="{00000000-0005-0000-0000-00007C7F0000}"/>
    <cellStyle name="Percent 17" xfId="1402" xr:uid="{00000000-0005-0000-0000-00007D7F0000}"/>
    <cellStyle name="Percent 17 2" xfId="1674" xr:uid="{00000000-0005-0000-0000-00007E7F0000}"/>
    <cellStyle name="Percent 17 2 2" xfId="12751" xr:uid="{00000000-0005-0000-0000-00007F7F0000}"/>
    <cellStyle name="Percent 17 3" xfId="12750" xr:uid="{00000000-0005-0000-0000-0000807F0000}"/>
    <cellStyle name="Percent 18" xfId="2226" xr:uid="{00000000-0005-0000-0000-0000817F0000}"/>
    <cellStyle name="Percent 18 2" xfId="12752" xr:uid="{00000000-0005-0000-0000-0000827F0000}"/>
    <cellStyle name="Percent 18 2 2" xfId="28539" xr:uid="{00000000-0005-0000-0000-0000837F0000}"/>
    <cellStyle name="Percent 2" xfId="142" xr:uid="{00000000-0005-0000-0000-0000847F0000}"/>
    <cellStyle name="Percent 2 2" xfId="345" xr:uid="{00000000-0005-0000-0000-0000857F0000}"/>
    <cellStyle name="Percent 2 2 2" xfId="1532" xr:uid="{00000000-0005-0000-0000-0000867F0000}"/>
    <cellStyle name="Percent 2 2 2 2" xfId="12755" xr:uid="{00000000-0005-0000-0000-0000877F0000}"/>
    <cellStyle name="Percent 2 2 3" xfId="725" xr:uid="{00000000-0005-0000-0000-0000887F0000}"/>
    <cellStyle name="Percent 2 2 3 2" xfId="12756" xr:uid="{00000000-0005-0000-0000-0000897F0000}"/>
    <cellStyle name="Percent 2 2 4" xfId="12754" xr:uid="{00000000-0005-0000-0000-00008A7F0000}"/>
    <cellStyle name="Percent 2 3" xfId="335" xr:uid="{00000000-0005-0000-0000-00008B7F0000}"/>
    <cellStyle name="Percent 2 3 2" xfId="12757" xr:uid="{00000000-0005-0000-0000-00008C7F0000}"/>
    <cellStyle name="Percent 2 3 3" xfId="28540" xr:uid="{00000000-0005-0000-0000-00008D7F0000}"/>
    <cellStyle name="Percent 2 4" xfId="497" xr:uid="{00000000-0005-0000-0000-00008E7F0000}"/>
    <cellStyle name="Percent 2 4 2" xfId="12758" xr:uid="{00000000-0005-0000-0000-00008F7F0000}"/>
    <cellStyle name="Percent 2 5" xfId="12753" xr:uid="{00000000-0005-0000-0000-0000907F0000}"/>
    <cellStyle name="Percent 3" xfId="336" xr:uid="{00000000-0005-0000-0000-0000917F0000}"/>
    <cellStyle name="Percent 3 2" xfId="337" xr:uid="{00000000-0005-0000-0000-0000927F0000}"/>
    <cellStyle name="Percent 3 2 2" xfId="1533" xr:uid="{00000000-0005-0000-0000-0000937F0000}"/>
    <cellStyle name="Percent 3 2 2 2" xfId="12761" xr:uid="{00000000-0005-0000-0000-0000947F0000}"/>
    <cellStyle name="Percent 3 2 3" xfId="12760" xr:uid="{00000000-0005-0000-0000-0000957F0000}"/>
    <cellStyle name="Percent 3 2 4" xfId="32984" xr:uid="{00000000-0005-0000-0000-0000967F0000}"/>
    <cellStyle name="Percent 3 3" xfId="1403" xr:uid="{00000000-0005-0000-0000-0000977F0000}"/>
    <cellStyle name="Percent 3 3 2" xfId="1404" xr:uid="{00000000-0005-0000-0000-0000987F0000}"/>
    <cellStyle name="Percent 3 3 2 2" xfId="1676" xr:uid="{00000000-0005-0000-0000-0000997F0000}"/>
    <cellStyle name="Percent 3 3 2 2 2" xfId="12764" xr:uid="{00000000-0005-0000-0000-00009A7F0000}"/>
    <cellStyle name="Percent 3 3 2 3" xfId="12763" xr:uid="{00000000-0005-0000-0000-00009B7F0000}"/>
    <cellStyle name="Percent 3 3 3" xfId="1675" xr:uid="{00000000-0005-0000-0000-00009C7F0000}"/>
    <cellStyle name="Percent 3 3 3 2" xfId="12765" xr:uid="{00000000-0005-0000-0000-00009D7F0000}"/>
    <cellStyle name="Percent 3 3 4" xfId="12762" xr:uid="{00000000-0005-0000-0000-00009E7F0000}"/>
    <cellStyle name="Percent 3 4" xfId="1514" xr:uid="{00000000-0005-0000-0000-00009F7F0000}"/>
    <cellStyle name="Percent 3 4 2" xfId="12766" xr:uid="{00000000-0005-0000-0000-0000A07F0000}"/>
    <cellStyle name="Percent 3 5" xfId="537" xr:uid="{00000000-0005-0000-0000-0000A17F0000}"/>
    <cellStyle name="Percent 3 5 2" xfId="12767" xr:uid="{00000000-0005-0000-0000-0000A27F0000}"/>
    <cellStyle name="Percent 3 6" xfId="472" xr:uid="{00000000-0005-0000-0000-0000A37F0000}"/>
    <cellStyle name="Percent 3 6 2" xfId="12768" xr:uid="{00000000-0005-0000-0000-0000A47F0000}"/>
    <cellStyle name="Percent 3 7" xfId="12759" xr:uid="{00000000-0005-0000-0000-0000A57F0000}"/>
    <cellStyle name="Percent 3 8" xfId="17359" xr:uid="{00000000-0005-0000-0000-0000A67F0000}"/>
    <cellStyle name="Percent 3 9" xfId="32983" xr:uid="{00000000-0005-0000-0000-0000A77F0000}"/>
    <cellStyle name="Percent 4" xfId="338" xr:uid="{00000000-0005-0000-0000-0000A87F0000}"/>
    <cellStyle name="Percent 4 2" xfId="12769" xr:uid="{00000000-0005-0000-0000-0000A97F0000}"/>
    <cellStyle name="Percent 4 2 2" xfId="16744" xr:uid="{00000000-0005-0000-0000-0000AA7F0000}"/>
    <cellStyle name="Percent 4 3" xfId="17360" xr:uid="{00000000-0005-0000-0000-0000AB7F0000}"/>
    <cellStyle name="Percent 4 4" xfId="17307" xr:uid="{00000000-0005-0000-0000-0000AC7F0000}"/>
    <cellStyle name="Percent 4 5" xfId="32985" xr:uid="{00000000-0005-0000-0000-0000AD7F0000}"/>
    <cellStyle name="Percent 5" xfId="339" xr:uid="{00000000-0005-0000-0000-0000AE7F0000}"/>
    <cellStyle name="Percent 5 2" xfId="1534" xr:uid="{00000000-0005-0000-0000-0000AF7F0000}"/>
    <cellStyle name="Percent 5 2 2" xfId="12771" xr:uid="{00000000-0005-0000-0000-0000B07F0000}"/>
    <cellStyle name="Percent 5 3" xfId="12770" xr:uid="{00000000-0005-0000-0000-0000B17F0000}"/>
    <cellStyle name="Percent 5 4" xfId="17361" xr:uid="{00000000-0005-0000-0000-0000B27F0000}"/>
    <cellStyle name="Percent 5 5" xfId="32986" xr:uid="{00000000-0005-0000-0000-0000B37F0000}"/>
    <cellStyle name="Percent 6" xfId="340" xr:uid="{00000000-0005-0000-0000-0000B47F0000}"/>
    <cellStyle name="Percent 6 2" xfId="1535" xr:uid="{00000000-0005-0000-0000-0000B57F0000}"/>
    <cellStyle name="Percent 6 2 2" xfId="12773" xr:uid="{00000000-0005-0000-0000-0000B67F0000}"/>
    <cellStyle name="Percent 6 3" xfId="726" xr:uid="{00000000-0005-0000-0000-0000B77F0000}"/>
    <cellStyle name="Percent 6 3 2" xfId="12774" xr:uid="{00000000-0005-0000-0000-0000B87F0000}"/>
    <cellStyle name="Percent 6 4" xfId="12772" xr:uid="{00000000-0005-0000-0000-0000B97F0000}"/>
    <cellStyle name="Percent 6 5" xfId="17362" xr:uid="{00000000-0005-0000-0000-0000BA7F0000}"/>
    <cellStyle name="Percent 7" xfId="341" xr:uid="{00000000-0005-0000-0000-0000BB7F0000}"/>
    <cellStyle name="Percent 7 2" xfId="1405" xr:uid="{00000000-0005-0000-0000-0000BC7F0000}"/>
    <cellStyle name="Percent 7 2 2" xfId="12776" xr:uid="{00000000-0005-0000-0000-0000BD7F0000}"/>
    <cellStyle name="Percent 7 3" xfId="12775" xr:uid="{00000000-0005-0000-0000-0000BE7F0000}"/>
    <cellStyle name="Percent 7 3 2" xfId="28541" xr:uid="{00000000-0005-0000-0000-0000BF7F0000}"/>
    <cellStyle name="Percent 8" xfId="1406" xr:uid="{00000000-0005-0000-0000-0000C07F0000}"/>
    <cellStyle name="Percent 8 2" xfId="1407" xr:uid="{00000000-0005-0000-0000-0000C17F0000}"/>
    <cellStyle name="Percent 8 2 2" xfId="1678" xr:uid="{00000000-0005-0000-0000-0000C27F0000}"/>
    <cellStyle name="Percent 8 2 2 2" xfId="12779" xr:uid="{00000000-0005-0000-0000-0000C37F0000}"/>
    <cellStyle name="Percent 8 2 3" xfId="12778" xr:uid="{00000000-0005-0000-0000-0000C47F0000}"/>
    <cellStyle name="Percent 8 3" xfId="1677" xr:uid="{00000000-0005-0000-0000-0000C57F0000}"/>
    <cellStyle name="Percent 8 3 2" xfId="12780" xr:uid="{00000000-0005-0000-0000-0000C67F0000}"/>
    <cellStyle name="Percent 8 4" xfId="12777" xr:uid="{00000000-0005-0000-0000-0000C77F0000}"/>
    <cellStyle name="Percent 8 5" xfId="15885" xr:uid="{00000000-0005-0000-0000-0000C87F0000}"/>
    <cellStyle name="Percent 8 5 2" xfId="32998" xr:uid="{00000000-0005-0000-0000-0000C97F0000}"/>
    <cellStyle name="Percent 9" xfId="1408" xr:uid="{00000000-0005-0000-0000-0000CA7F0000}"/>
    <cellStyle name="Percent 9 2" xfId="1679" xr:uid="{00000000-0005-0000-0000-0000CB7F0000}"/>
    <cellStyle name="Percent 9 2 2" xfId="12782" xr:uid="{00000000-0005-0000-0000-0000CC7F0000}"/>
    <cellStyle name="Percent 9 3" xfId="12781" xr:uid="{00000000-0005-0000-0000-0000CD7F0000}"/>
    <cellStyle name="Percent 9 4" xfId="17375" xr:uid="{00000000-0005-0000-0000-0000CE7F0000}"/>
    <cellStyle name="Percent2" xfId="143" xr:uid="{00000000-0005-0000-0000-0000CF7F0000}"/>
    <cellStyle name="Percent2 10" xfId="17250" xr:uid="{00000000-0005-0000-0000-0000D07F0000}"/>
    <cellStyle name="Percent2 10 2" xfId="16990" xr:uid="{00000000-0005-0000-0000-0000D17F0000}"/>
    <cellStyle name="Percent2 2" xfId="166" xr:uid="{00000000-0005-0000-0000-0000D27F0000}"/>
    <cellStyle name="Percent2 2 2" xfId="12784" xr:uid="{00000000-0005-0000-0000-0000D37F0000}"/>
    <cellStyle name="Percent2 2 2 2" xfId="17336" xr:uid="{00000000-0005-0000-0000-0000D47F0000}"/>
    <cellStyle name="Percent2 3" xfId="12783" xr:uid="{00000000-0005-0000-0000-0000D57F0000}"/>
    <cellStyle name="Percent2 3 2" xfId="17363" xr:uid="{00000000-0005-0000-0000-0000D67F0000}"/>
    <cellStyle name="Percent2 4" xfId="17364" xr:uid="{00000000-0005-0000-0000-0000D77F0000}"/>
    <cellStyle name="Percent2 5" xfId="17365" xr:uid="{00000000-0005-0000-0000-0000D87F0000}"/>
    <cellStyle name="Percent2 6" xfId="17366" xr:uid="{00000000-0005-0000-0000-0000D97F0000}"/>
    <cellStyle name="Percent2 7" xfId="17367" xr:uid="{00000000-0005-0000-0000-0000DA7F0000}"/>
    <cellStyle name="Percent2 8" xfId="17368" xr:uid="{00000000-0005-0000-0000-0000DB7F0000}"/>
    <cellStyle name="Percent2 9" xfId="17369" xr:uid="{00000000-0005-0000-0000-0000DC7F0000}"/>
    <cellStyle name="PSChar" xfId="144" xr:uid="{00000000-0005-0000-0000-0000DD7F0000}"/>
    <cellStyle name="PSChar 2" xfId="167" xr:uid="{00000000-0005-0000-0000-0000DE7F0000}"/>
    <cellStyle name="PSChar 2 2" xfId="12786" xr:uid="{00000000-0005-0000-0000-0000DF7F0000}"/>
    <cellStyle name="PSChar 2 2 2" xfId="17335" xr:uid="{00000000-0005-0000-0000-0000E07F0000}"/>
    <cellStyle name="PSChar 3" xfId="226" xr:uid="{00000000-0005-0000-0000-0000E17F0000}"/>
    <cellStyle name="PSChar 3 2" xfId="12787" xr:uid="{00000000-0005-0000-0000-0000E27F0000}"/>
    <cellStyle name="PSChar 3 2 2" xfId="17327" xr:uid="{00000000-0005-0000-0000-0000E37F0000}"/>
    <cellStyle name="PSChar 4" xfId="263" xr:uid="{00000000-0005-0000-0000-0000E47F0000}"/>
    <cellStyle name="PSChar 4 2" xfId="12788" xr:uid="{00000000-0005-0000-0000-0000E57F0000}"/>
    <cellStyle name="PSChar 4 2 2" xfId="17320" xr:uid="{00000000-0005-0000-0000-0000E67F0000}"/>
    <cellStyle name="PSChar 5" xfId="12785" xr:uid="{00000000-0005-0000-0000-0000E77F0000}"/>
    <cellStyle name="PSDate" xfId="227" xr:uid="{00000000-0005-0000-0000-0000E87F0000}"/>
    <cellStyle name="PSDate 2" xfId="12789" xr:uid="{00000000-0005-0000-0000-0000E97F0000}"/>
    <cellStyle name="PSDate 2 2" xfId="17325" xr:uid="{00000000-0005-0000-0000-0000EA7F0000}"/>
    <cellStyle name="PSDec" xfId="145" xr:uid="{00000000-0005-0000-0000-0000EB7F0000}"/>
    <cellStyle name="PSDec 2" xfId="168" xr:uid="{00000000-0005-0000-0000-0000EC7F0000}"/>
    <cellStyle name="PSDec 2 2" xfId="12791" xr:uid="{00000000-0005-0000-0000-0000ED7F0000}"/>
    <cellStyle name="PSDec 2 2 2" xfId="17334" xr:uid="{00000000-0005-0000-0000-0000EE7F0000}"/>
    <cellStyle name="PSDec 3" xfId="228" xr:uid="{00000000-0005-0000-0000-0000EF7F0000}"/>
    <cellStyle name="PSDec 3 2" xfId="12792" xr:uid="{00000000-0005-0000-0000-0000F07F0000}"/>
    <cellStyle name="PSDec 3 2 2" xfId="17324" xr:uid="{00000000-0005-0000-0000-0000F17F0000}"/>
    <cellStyle name="PSDec 4" xfId="264" xr:uid="{00000000-0005-0000-0000-0000F27F0000}"/>
    <cellStyle name="PSDec 4 2" xfId="12793" xr:uid="{00000000-0005-0000-0000-0000F37F0000}"/>
    <cellStyle name="PSDec 4 2 2" xfId="17319" xr:uid="{00000000-0005-0000-0000-0000F47F0000}"/>
    <cellStyle name="PSDec 5" xfId="12790" xr:uid="{00000000-0005-0000-0000-0000F57F0000}"/>
    <cellStyle name="PSHeading" xfId="229" xr:uid="{00000000-0005-0000-0000-0000F67F0000}"/>
    <cellStyle name="PSHeading 2" xfId="12794" xr:uid="{00000000-0005-0000-0000-0000F77F0000}"/>
    <cellStyle name="PSHeading 2 2" xfId="17323" xr:uid="{00000000-0005-0000-0000-0000F87F0000}"/>
    <cellStyle name="PSInt" xfId="230" xr:uid="{00000000-0005-0000-0000-0000F97F0000}"/>
    <cellStyle name="PSInt 2" xfId="12795" xr:uid="{00000000-0005-0000-0000-0000FA7F0000}"/>
    <cellStyle name="PSInt 2 2" xfId="17322" xr:uid="{00000000-0005-0000-0000-0000FB7F0000}"/>
    <cellStyle name="PSSpacer" xfId="231" xr:uid="{00000000-0005-0000-0000-0000FC7F0000}"/>
    <cellStyle name="PSSpacer 2" xfId="12796" xr:uid="{00000000-0005-0000-0000-0000FD7F0000}"/>
    <cellStyle name="PSSpacer 2 2" xfId="17321" xr:uid="{00000000-0005-0000-0000-0000FE7F0000}"/>
    <cellStyle name="RangeName" xfId="169" xr:uid="{00000000-0005-0000-0000-0000FF7F0000}"/>
    <cellStyle name="RangeName 2" xfId="12797" xr:uid="{00000000-0005-0000-0000-000000800000}"/>
    <cellStyle name="Standard [0]" xfId="170" xr:uid="{00000000-0005-0000-0000-000001800000}"/>
    <cellStyle name="Standard [0] 2" xfId="12798" xr:uid="{00000000-0005-0000-0000-000002800000}"/>
    <cellStyle name="Standard [0] 2 2" xfId="17333" xr:uid="{00000000-0005-0000-0000-000003800000}"/>
    <cellStyle name="Standard [2]" xfId="171" xr:uid="{00000000-0005-0000-0000-000004800000}"/>
    <cellStyle name="Standard [2] 2" xfId="12799" xr:uid="{00000000-0005-0000-0000-000005800000}"/>
    <cellStyle name="Standard [2] 2 2" xfId="17332" xr:uid="{00000000-0005-0000-0000-000006800000}"/>
    <cellStyle name="Standard [date]" xfId="172" xr:uid="{00000000-0005-0000-0000-000007800000}"/>
    <cellStyle name="Standard [date] 2" xfId="12800" xr:uid="{00000000-0005-0000-0000-000008800000}"/>
    <cellStyle name="Standard [date] 2 2" xfId="17331" xr:uid="{00000000-0005-0000-0000-000009800000}"/>
    <cellStyle name="Standardpc [0]" xfId="173" xr:uid="{00000000-0005-0000-0000-00000A800000}"/>
    <cellStyle name="Standardpc [0] 2" xfId="12801" xr:uid="{00000000-0005-0000-0000-00000B800000}"/>
    <cellStyle name="Standardpc [0] 2 2" xfId="17330" xr:uid="{00000000-0005-0000-0000-00000C800000}"/>
    <cellStyle name="Standardpc [2]" xfId="174" xr:uid="{00000000-0005-0000-0000-00000D800000}"/>
    <cellStyle name="Standardpc [2] 2" xfId="12802" xr:uid="{00000000-0005-0000-0000-00000E800000}"/>
    <cellStyle name="Standardpc [2] 2 2" xfId="17329" xr:uid="{00000000-0005-0000-0000-00000F800000}"/>
    <cellStyle name="Style 1" xfId="17370" xr:uid="{00000000-0005-0000-0000-000010800000}"/>
    <cellStyle name="Style 1 2" xfId="32988" xr:uid="{00000000-0005-0000-0000-000011800000}"/>
    <cellStyle name="þ_x001d_ð&quot;&amp;Lý’&amp;Eý_x000b__x0008_¥_x0006_y_x0007__x0007__x0001__x0001_" xfId="146" xr:uid="{00000000-0005-0000-0000-000012800000}"/>
    <cellStyle name="þ_x001d_ð&quot;&amp;Lý’&amp;Eý_x000b__x0008_¥_x0006_y_x0007__x0007__x0001__x0001_ 2" xfId="175" xr:uid="{00000000-0005-0000-0000-000013800000}"/>
    <cellStyle name="þ_x001d_ð&quot;&amp;Lý’&amp;Eý_x000b__x0008_¥_x0006_y_x0007__x0007__x0001__x0001_ 2 2" xfId="17328" xr:uid="{00000000-0005-0000-0000-000014800000}"/>
    <cellStyle name="þ_x001d_ð&quot;&amp;Lý’&amp;Eý_x000b__x0008_¥_x0006_y_x0007__x0007__x0001__x0001_ 3" xfId="17294" xr:uid="{00000000-0005-0000-0000-000015800000}"/>
    <cellStyle name="þ_x001d_ð&quot;&amp;Lý’&amp;Eý_x000b__x0008_¥_x0006_y_x0007__x0007__x0001__x0001_ 3 2" xfId="17228" xr:uid="{00000000-0005-0000-0000-000016800000}"/>
    <cellStyle name="þ_x001d_ð&quot;&amp;Lý’&amp;Eý_x000b__x0008_¥_x0006_y_x0007__x0007__x0001__x0001__GSC Claims Hist" xfId="17371" xr:uid="{00000000-0005-0000-0000-000017800000}"/>
    <cellStyle name="Title" xfId="2" builtinId="15" customBuiltin="1"/>
    <cellStyle name="Title 2" xfId="237" xr:uid="{00000000-0005-0000-0000-000019800000}"/>
    <cellStyle name="Title 2 2" xfId="727" xr:uid="{00000000-0005-0000-0000-00001A800000}"/>
    <cellStyle name="Title 2 2 2" xfId="1409" xr:uid="{00000000-0005-0000-0000-00001B800000}"/>
    <cellStyle name="Title 2 2 2 2" xfId="12806" xr:uid="{00000000-0005-0000-0000-00001C800000}"/>
    <cellStyle name="Title 2 2 3" xfId="12805" xr:uid="{00000000-0005-0000-0000-00001D800000}"/>
    <cellStyle name="Title 2 2 3 2" xfId="28888" xr:uid="{00000000-0005-0000-0000-00001E800000}"/>
    <cellStyle name="Title 2 2 4" xfId="28887" xr:uid="{00000000-0005-0000-0000-00001F800000}"/>
    <cellStyle name="Title 2 2 5" xfId="28709" xr:uid="{00000000-0005-0000-0000-000020800000}"/>
    <cellStyle name="Title 2 3" xfId="452" xr:uid="{00000000-0005-0000-0000-000021800000}"/>
    <cellStyle name="Title 2 3 2" xfId="12807" xr:uid="{00000000-0005-0000-0000-000022800000}"/>
    <cellStyle name="Title 2 4" xfId="12804" xr:uid="{00000000-0005-0000-0000-000023800000}"/>
    <cellStyle name="Title 2 4 2" xfId="28580" xr:uid="{00000000-0005-0000-0000-000024800000}"/>
    <cellStyle name="Title 3" xfId="265" xr:uid="{00000000-0005-0000-0000-000025800000}"/>
    <cellStyle name="Title 3 2" xfId="1410" xr:uid="{00000000-0005-0000-0000-000026800000}"/>
    <cellStyle name="Title 3 2 2" xfId="12809" xr:uid="{00000000-0005-0000-0000-000027800000}"/>
    <cellStyle name="Title 3 3" xfId="12808" xr:uid="{00000000-0005-0000-0000-000028800000}"/>
    <cellStyle name="Title 3 4" xfId="17372" xr:uid="{00000000-0005-0000-0000-000029800000}"/>
    <cellStyle name="Title 4" xfId="342" xr:uid="{00000000-0005-0000-0000-00002A800000}"/>
    <cellStyle name="Title 4 2" xfId="1411" xr:uid="{00000000-0005-0000-0000-00002B800000}"/>
    <cellStyle name="Title 4 2 2" xfId="12811" xr:uid="{00000000-0005-0000-0000-00002C800000}"/>
    <cellStyle name="Title 4 2 3" xfId="16743" xr:uid="{00000000-0005-0000-0000-00002D800000}"/>
    <cellStyle name="Title 4 3" xfId="12810" xr:uid="{00000000-0005-0000-0000-00002E800000}"/>
    <cellStyle name="Title 4 4" xfId="17373" xr:uid="{00000000-0005-0000-0000-00002F800000}"/>
    <cellStyle name="Title 5" xfId="1412" xr:uid="{00000000-0005-0000-0000-000030800000}"/>
    <cellStyle name="Title 5 2" xfId="1413" xr:uid="{00000000-0005-0000-0000-000031800000}"/>
    <cellStyle name="Title 5 2 2" xfId="12813" xr:uid="{00000000-0005-0000-0000-000032800000}"/>
    <cellStyle name="Title 5 3" xfId="12812" xr:uid="{00000000-0005-0000-0000-000033800000}"/>
    <cellStyle name="Title 6" xfId="1414" xr:uid="{00000000-0005-0000-0000-000034800000}"/>
    <cellStyle name="Title 6 2" xfId="1415" xr:uid="{00000000-0005-0000-0000-000035800000}"/>
    <cellStyle name="Title 6 2 2" xfId="12815" xr:uid="{00000000-0005-0000-0000-000036800000}"/>
    <cellStyle name="Title 6 3" xfId="12814" xr:uid="{00000000-0005-0000-0000-000037800000}"/>
    <cellStyle name="Title 7" xfId="1416" xr:uid="{00000000-0005-0000-0000-000038800000}"/>
    <cellStyle name="Title 7 2" xfId="12816" xr:uid="{00000000-0005-0000-0000-000039800000}"/>
    <cellStyle name="Title 8" xfId="2218" xr:uid="{00000000-0005-0000-0000-00003A800000}"/>
    <cellStyle name="Title 8 2" xfId="12817" xr:uid="{00000000-0005-0000-0000-00003B800000}"/>
    <cellStyle name="Title 9" xfId="12803" xr:uid="{00000000-0005-0000-0000-00003C800000}"/>
    <cellStyle name="Total" xfId="18" builtinId="25" customBuiltin="1"/>
    <cellStyle name="Total 10" xfId="3034" xr:uid="{00000000-0005-0000-0000-00003E800000}"/>
    <cellStyle name="Total 10 2" xfId="12819" xr:uid="{00000000-0005-0000-0000-00003F800000}"/>
    <cellStyle name="Total 11" xfId="12818" xr:uid="{00000000-0005-0000-0000-000040800000}"/>
    <cellStyle name="Total 11 2" xfId="17374" xr:uid="{00000000-0005-0000-0000-000041800000}"/>
    <cellStyle name="Total 2" xfId="66" xr:uid="{00000000-0005-0000-0000-000042800000}"/>
    <cellStyle name="Total 2 2" xfId="402" xr:uid="{00000000-0005-0000-0000-000043800000}"/>
    <cellStyle name="Total 2 2 2" xfId="1417" xr:uid="{00000000-0005-0000-0000-000044800000}"/>
    <cellStyle name="Total 2 2 2 2" xfId="2406" xr:uid="{00000000-0005-0000-0000-000045800000}"/>
    <cellStyle name="Total 2 2 2 2 2" xfId="12823" xr:uid="{00000000-0005-0000-0000-000046800000}"/>
    <cellStyle name="Total 2 2 2 3" xfId="3214" xr:uid="{00000000-0005-0000-0000-000047800000}"/>
    <cellStyle name="Total 2 2 2 3 2" xfId="12824" xr:uid="{00000000-0005-0000-0000-000048800000}"/>
    <cellStyle name="Total 2 2 2 4" xfId="12822" xr:uid="{00000000-0005-0000-0000-000049800000}"/>
    <cellStyle name="Total 2 2 3" xfId="2202" xr:uid="{00000000-0005-0000-0000-00004A800000}"/>
    <cellStyle name="Total 2 2 3 2" xfId="3895" xr:uid="{00000000-0005-0000-0000-00004B800000}"/>
    <cellStyle name="Total 2 2 3 2 2" xfId="12826" xr:uid="{00000000-0005-0000-0000-00004C800000}"/>
    <cellStyle name="Total 2 2 3 3" xfId="12825" xr:uid="{00000000-0005-0000-0000-00004D800000}"/>
    <cellStyle name="Total 2 2 4" xfId="2320" xr:uid="{00000000-0005-0000-0000-00004E800000}"/>
    <cellStyle name="Total 2 2 4 2" xfId="12827" xr:uid="{00000000-0005-0000-0000-00004F800000}"/>
    <cellStyle name="Total 2 2 5" xfId="3096" xr:uid="{00000000-0005-0000-0000-000050800000}"/>
    <cellStyle name="Total 2 2 5 2" xfId="12828" xr:uid="{00000000-0005-0000-0000-000051800000}"/>
    <cellStyle name="Total 2 2 6" xfId="728" xr:uid="{00000000-0005-0000-0000-000052800000}"/>
    <cellStyle name="Total 2 2 6 2" xfId="12829" xr:uid="{00000000-0005-0000-0000-000053800000}"/>
    <cellStyle name="Total 2 2 7" xfId="12821" xr:uid="{00000000-0005-0000-0000-000054800000}"/>
    <cellStyle name="Total 2 2 7 2" xfId="28889" xr:uid="{00000000-0005-0000-0000-000055800000}"/>
    <cellStyle name="Total 2 2 8" xfId="28710" xr:uid="{00000000-0005-0000-0000-000056800000}"/>
    <cellStyle name="Total 2 3" xfId="2201" xr:uid="{00000000-0005-0000-0000-000057800000}"/>
    <cellStyle name="Total 2 3 2" xfId="3894" xr:uid="{00000000-0005-0000-0000-000058800000}"/>
    <cellStyle name="Total 2 3 2 2" xfId="12831" xr:uid="{00000000-0005-0000-0000-000059800000}"/>
    <cellStyle name="Total 2 3 3" xfId="12830" xr:uid="{00000000-0005-0000-0000-00005A800000}"/>
    <cellStyle name="Total 2 4" xfId="12820" xr:uid="{00000000-0005-0000-0000-00005B800000}"/>
    <cellStyle name="Total 2 4 2" xfId="28890" xr:uid="{00000000-0005-0000-0000-00005C800000}"/>
    <cellStyle name="Total 2 5" xfId="238" xr:uid="{00000000-0005-0000-0000-00005D800000}"/>
    <cellStyle name="Total 2 5 2" xfId="28650" xr:uid="{00000000-0005-0000-0000-00005E800000}"/>
    <cellStyle name="Total 3" xfId="266" xr:uid="{00000000-0005-0000-0000-00005F800000}"/>
    <cellStyle name="Total 3 2" xfId="729" xr:uid="{00000000-0005-0000-0000-000060800000}"/>
    <cellStyle name="Total 3 2 2" xfId="1418" xr:uid="{00000000-0005-0000-0000-000061800000}"/>
    <cellStyle name="Total 3 2 2 2" xfId="2407" xr:uid="{00000000-0005-0000-0000-000062800000}"/>
    <cellStyle name="Total 3 2 2 2 2" xfId="12835" xr:uid="{00000000-0005-0000-0000-000063800000}"/>
    <cellStyle name="Total 3 2 2 3" xfId="3215" xr:uid="{00000000-0005-0000-0000-000064800000}"/>
    <cellStyle name="Total 3 2 2 3 2" xfId="12836" xr:uid="{00000000-0005-0000-0000-000065800000}"/>
    <cellStyle name="Total 3 2 2 4" xfId="12834" xr:uid="{00000000-0005-0000-0000-000066800000}"/>
    <cellStyle name="Total 3 2 3" xfId="2204" xr:uid="{00000000-0005-0000-0000-000067800000}"/>
    <cellStyle name="Total 3 2 3 2" xfId="3897" xr:uid="{00000000-0005-0000-0000-000068800000}"/>
    <cellStyle name="Total 3 2 3 2 2" xfId="12838" xr:uid="{00000000-0005-0000-0000-000069800000}"/>
    <cellStyle name="Total 3 2 3 3" xfId="12837" xr:uid="{00000000-0005-0000-0000-00006A800000}"/>
    <cellStyle name="Total 3 2 4" xfId="2321" xr:uid="{00000000-0005-0000-0000-00006B800000}"/>
    <cellStyle name="Total 3 2 4 2" xfId="12839" xr:uid="{00000000-0005-0000-0000-00006C800000}"/>
    <cellStyle name="Total 3 2 5" xfId="3097" xr:uid="{00000000-0005-0000-0000-00006D800000}"/>
    <cellStyle name="Total 3 2 5 2" xfId="12840" xr:uid="{00000000-0005-0000-0000-00006E800000}"/>
    <cellStyle name="Total 3 2 6" xfId="12833" xr:uid="{00000000-0005-0000-0000-00006F800000}"/>
    <cellStyle name="Total 3 2 6 2" xfId="28892" xr:uid="{00000000-0005-0000-0000-000070800000}"/>
    <cellStyle name="Total 3 2 7" xfId="28891" xr:uid="{00000000-0005-0000-0000-000071800000}"/>
    <cellStyle name="Total 3 2 8" xfId="28711" xr:uid="{00000000-0005-0000-0000-000072800000}"/>
    <cellStyle name="Total 3 3" xfId="2203" xr:uid="{00000000-0005-0000-0000-000073800000}"/>
    <cellStyle name="Total 3 3 2" xfId="3896" xr:uid="{00000000-0005-0000-0000-000074800000}"/>
    <cellStyle name="Total 3 3 2 2" xfId="12842" xr:uid="{00000000-0005-0000-0000-000075800000}"/>
    <cellStyle name="Total 3 3 3" xfId="12841" xr:uid="{00000000-0005-0000-0000-000076800000}"/>
    <cellStyle name="Total 3 4" xfId="440" xr:uid="{00000000-0005-0000-0000-000077800000}"/>
    <cellStyle name="Total 3 4 2" xfId="12843" xr:uid="{00000000-0005-0000-0000-000078800000}"/>
    <cellStyle name="Total 3 5" xfId="12832" xr:uid="{00000000-0005-0000-0000-000079800000}"/>
    <cellStyle name="Total 3 5 2" xfId="28581" xr:uid="{00000000-0005-0000-0000-00007A800000}"/>
    <cellStyle name="Total 3 6" xfId="17377" xr:uid="{00000000-0005-0000-0000-00007B800000}"/>
    <cellStyle name="Total 4" xfId="343" xr:uid="{00000000-0005-0000-0000-00007C800000}"/>
    <cellStyle name="Total 4 2" xfId="1419" xr:uid="{00000000-0005-0000-0000-00007D800000}"/>
    <cellStyle name="Total 4 2 2" xfId="2206" xr:uid="{00000000-0005-0000-0000-00007E800000}"/>
    <cellStyle name="Total 4 2 2 2" xfId="3899" xr:uid="{00000000-0005-0000-0000-00007F800000}"/>
    <cellStyle name="Total 4 2 2 2 2" xfId="12847" xr:uid="{00000000-0005-0000-0000-000080800000}"/>
    <cellStyle name="Total 4 2 2 3" xfId="12846" xr:uid="{00000000-0005-0000-0000-000081800000}"/>
    <cellStyle name="Total 4 2 3" xfId="3217" xr:uid="{00000000-0005-0000-0000-000082800000}"/>
    <cellStyle name="Total 4 2 3 2" xfId="12848" xr:uid="{00000000-0005-0000-0000-000083800000}"/>
    <cellStyle name="Total 4 2 4" xfId="12845" xr:uid="{00000000-0005-0000-0000-000084800000}"/>
    <cellStyle name="Total 4 2 5" xfId="16742" xr:uid="{00000000-0005-0000-0000-000085800000}"/>
    <cellStyle name="Total 4 3" xfId="2205" xr:uid="{00000000-0005-0000-0000-000086800000}"/>
    <cellStyle name="Total 4 3 2" xfId="3898" xr:uid="{00000000-0005-0000-0000-000087800000}"/>
    <cellStyle name="Total 4 3 2 2" xfId="12850" xr:uid="{00000000-0005-0000-0000-000088800000}"/>
    <cellStyle name="Total 4 3 3" xfId="12849" xr:uid="{00000000-0005-0000-0000-000089800000}"/>
    <cellStyle name="Total 4 4" xfId="3216" xr:uid="{00000000-0005-0000-0000-00008A800000}"/>
    <cellStyle name="Total 4 4 2" xfId="12851" xr:uid="{00000000-0005-0000-0000-00008B800000}"/>
    <cellStyle name="Total 4 5" xfId="12844" xr:uid="{00000000-0005-0000-0000-00008C800000}"/>
    <cellStyle name="Total 4 6" xfId="17379" xr:uid="{00000000-0005-0000-0000-00008D800000}"/>
    <cellStyle name="Total 5" xfId="1420" xr:uid="{00000000-0005-0000-0000-00008E800000}"/>
    <cellStyle name="Total 5 2" xfId="1421" xr:uid="{00000000-0005-0000-0000-00008F800000}"/>
    <cellStyle name="Total 5 2 2" xfId="2208" xr:uid="{00000000-0005-0000-0000-000090800000}"/>
    <cellStyle name="Total 5 2 2 2" xfId="3901" xr:uid="{00000000-0005-0000-0000-000091800000}"/>
    <cellStyle name="Total 5 2 2 2 2" xfId="12855" xr:uid="{00000000-0005-0000-0000-000092800000}"/>
    <cellStyle name="Total 5 2 2 3" xfId="12854" xr:uid="{00000000-0005-0000-0000-000093800000}"/>
    <cellStyle name="Total 5 2 3" xfId="3219" xr:uid="{00000000-0005-0000-0000-000094800000}"/>
    <cellStyle name="Total 5 2 3 2" xfId="12856" xr:uid="{00000000-0005-0000-0000-000095800000}"/>
    <cellStyle name="Total 5 2 4" xfId="12853" xr:uid="{00000000-0005-0000-0000-000096800000}"/>
    <cellStyle name="Total 5 3" xfId="2207" xr:uid="{00000000-0005-0000-0000-000097800000}"/>
    <cellStyle name="Total 5 3 2" xfId="3900" xr:uid="{00000000-0005-0000-0000-000098800000}"/>
    <cellStyle name="Total 5 3 2 2" xfId="12858" xr:uid="{00000000-0005-0000-0000-000099800000}"/>
    <cellStyle name="Total 5 3 3" xfId="12857" xr:uid="{00000000-0005-0000-0000-00009A800000}"/>
    <cellStyle name="Total 5 4" xfId="3218" xr:uid="{00000000-0005-0000-0000-00009B800000}"/>
    <cellStyle name="Total 5 4 2" xfId="12859" xr:uid="{00000000-0005-0000-0000-00009C800000}"/>
    <cellStyle name="Total 5 5" xfId="12852" xr:uid="{00000000-0005-0000-0000-00009D800000}"/>
    <cellStyle name="Total 6" xfId="1422" xr:uid="{00000000-0005-0000-0000-00009E800000}"/>
    <cellStyle name="Total 6 2" xfId="1423" xr:uid="{00000000-0005-0000-0000-00009F800000}"/>
    <cellStyle name="Total 6 2 2" xfId="2210" xr:uid="{00000000-0005-0000-0000-0000A0800000}"/>
    <cellStyle name="Total 6 2 2 2" xfId="3903" xr:uid="{00000000-0005-0000-0000-0000A1800000}"/>
    <cellStyle name="Total 6 2 2 2 2" xfId="12863" xr:uid="{00000000-0005-0000-0000-0000A2800000}"/>
    <cellStyle name="Total 6 2 2 3" xfId="12862" xr:uid="{00000000-0005-0000-0000-0000A3800000}"/>
    <cellStyle name="Total 6 2 3" xfId="3221" xr:uid="{00000000-0005-0000-0000-0000A4800000}"/>
    <cellStyle name="Total 6 2 3 2" xfId="12864" xr:uid="{00000000-0005-0000-0000-0000A5800000}"/>
    <cellStyle name="Total 6 2 4" xfId="12861" xr:uid="{00000000-0005-0000-0000-0000A6800000}"/>
    <cellStyle name="Total 6 3" xfId="2209" xr:uid="{00000000-0005-0000-0000-0000A7800000}"/>
    <cellStyle name="Total 6 3 2" xfId="3902" xr:uid="{00000000-0005-0000-0000-0000A8800000}"/>
    <cellStyle name="Total 6 3 2 2" xfId="12866" xr:uid="{00000000-0005-0000-0000-0000A9800000}"/>
    <cellStyle name="Total 6 3 3" xfId="12865" xr:uid="{00000000-0005-0000-0000-0000AA800000}"/>
    <cellStyle name="Total 6 4" xfId="3220" xr:uid="{00000000-0005-0000-0000-0000AB800000}"/>
    <cellStyle name="Total 6 4 2" xfId="12867" xr:uid="{00000000-0005-0000-0000-0000AC800000}"/>
    <cellStyle name="Total 6 5" xfId="12860" xr:uid="{00000000-0005-0000-0000-0000AD800000}"/>
    <cellStyle name="Total 7" xfId="1424" xr:uid="{00000000-0005-0000-0000-0000AE800000}"/>
    <cellStyle name="Total 7 2" xfId="2211" xr:uid="{00000000-0005-0000-0000-0000AF800000}"/>
    <cellStyle name="Total 7 2 2" xfId="3904" xr:uid="{00000000-0005-0000-0000-0000B0800000}"/>
    <cellStyle name="Total 7 2 2 2" xfId="12870" xr:uid="{00000000-0005-0000-0000-0000B1800000}"/>
    <cellStyle name="Total 7 2 3" xfId="12869" xr:uid="{00000000-0005-0000-0000-0000B2800000}"/>
    <cellStyle name="Total 7 3" xfId="3222" xr:uid="{00000000-0005-0000-0000-0000B3800000}"/>
    <cellStyle name="Total 7 3 2" xfId="12871" xr:uid="{00000000-0005-0000-0000-0000B4800000}"/>
    <cellStyle name="Total 7 4" xfId="12868" xr:uid="{00000000-0005-0000-0000-0000B5800000}"/>
    <cellStyle name="Total 8" xfId="2200" xr:uid="{00000000-0005-0000-0000-0000B6800000}"/>
    <cellStyle name="Total 8 2" xfId="3893" xr:uid="{00000000-0005-0000-0000-0000B7800000}"/>
    <cellStyle name="Total 8 2 2" xfId="12873" xr:uid="{00000000-0005-0000-0000-0000B8800000}"/>
    <cellStyle name="Total 8 3" xfId="12872" xr:uid="{00000000-0005-0000-0000-0000B9800000}"/>
    <cellStyle name="Total 9" xfId="2252" xr:uid="{00000000-0005-0000-0000-0000BA800000}"/>
    <cellStyle name="Total 9 2" xfId="12874" xr:uid="{00000000-0005-0000-0000-0000BB800000}"/>
    <cellStyle name="User_Defined_A" xfId="239" xr:uid="{00000000-0005-0000-0000-0000BC800000}"/>
    <cellStyle name="Warning Text" xfId="15" builtinId="11" customBuiltin="1"/>
    <cellStyle name="Warning Text 2" xfId="63" xr:uid="{00000000-0005-0000-0000-0000BE800000}"/>
    <cellStyle name="Warning Text 2 2" xfId="399" xr:uid="{00000000-0005-0000-0000-0000BF800000}"/>
    <cellStyle name="Warning Text 2 2 2" xfId="1425" xr:uid="{00000000-0005-0000-0000-0000C0800000}"/>
    <cellStyle name="Warning Text 2 2 2 2" xfId="12878" xr:uid="{00000000-0005-0000-0000-0000C1800000}"/>
    <cellStyle name="Warning Text 2 2 3" xfId="730" xr:uid="{00000000-0005-0000-0000-0000C2800000}"/>
    <cellStyle name="Warning Text 2 2 3 2" xfId="12879" xr:uid="{00000000-0005-0000-0000-0000C3800000}"/>
    <cellStyle name="Warning Text 2 2 4" xfId="12877" xr:uid="{00000000-0005-0000-0000-0000C4800000}"/>
    <cellStyle name="Warning Text 2 2 4 2" xfId="28893" xr:uid="{00000000-0005-0000-0000-0000C5800000}"/>
    <cellStyle name="Warning Text 2 2 5" xfId="28712" xr:uid="{00000000-0005-0000-0000-0000C6800000}"/>
    <cellStyle name="Warning Text 2 3" xfId="12876" xr:uid="{00000000-0005-0000-0000-0000C7800000}"/>
    <cellStyle name="Warning Text 2 3 2" xfId="28894" xr:uid="{00000000-0005-0000-0000-0000C8800000}"/>
    <cellStyle name="Warning Text 2 4" xfId="240" xr:uid="{00000000-0005-0000-0000-0000C9800000}"/>
    <cellStyle name="Warning Text 2 4 2" xfId="28651" xr:uid="{00000000-0005-0000-0000-0000CA800000}"/>
    <cellStyle name="Warning Text 3" xfId="267" xr:uid="{00000000-0005-0000-0000-0000CB800000}"/>
    <cellStyle name="Warning Text 3 2" xfId="731" xr:uid="{00000000-0005-0000-0000-0000CC800000}"/>
    <cellStyle name="Warning Text 3 2 2" xfId="1426" xr:uid="{00000000-0005-0000-0000-0000CD800000}"/>
    <cellStyle name="Warning Text 3 2 2 2" xfId="12882" xr:uid="{00000000-0005-0000-0000-0000CE800000}"/>
    <cellStyle name="Warning Text 3 2 3" xfId="12881" xr:uid="{00000000-0005-0000-0000-0000CF800000}"/>
    <cellStyle name="Warning Text 3 2 3 2" xfId="28896" xr:uid="{00000000-0005-0000-0000-0000D0800000}"/>
    <cellStyle name="Warning Text 3 2 4" xfId="28895" xr:uid="{00000000-0005-0000-0000-0000D1800000}"/>
    <cellStyle name="Warning Text 3 2 5" xfId="28713" xr:uid="{00000000-0005-0000-0000-0000D2800000}"/>
    <cellStyle name="Warning Text 3 3" xfId="480" xr:uid="{00000000-0005-0000-0000-0000D3800000}"/>
    <cellStyle name="Warning Text 3 3 2" xfId="12883" xr:uid="{00000000-0005-0000-0000-0000D4800000}"/>
    <cellStyle name="Warning Text 3 4" xfId="12880" xr:uid="{00000000-0005-0000-0000-0000D5800000}"/>
    <cellStyle name="Warning Text 3 4 2" xfId="28582" xr:uid="{00000000-0005-0000-0000-0000D6800000}"/>
    <cellStyle name="Warning Text 3 5" xfId="17380" xr:uid="{00000000-0005-0000-0000-0000D7800000}"/>
    <cellStyle name="Warning Text 4" xfId="344" xr:uid="{00000000-0005-0000-0000-0000D8800000}"/>
    <cellStyle name="Warning Text 4 2" xfId="1427" xr:uid="{00000000-0005-0000-0000-0000D9800000}"/>
    <cellStyle name="Warning Text 4 2 2" xfId="12885" xr:uid="{00000000-0005-0000-0000-0000DA800000}"/>
    <cellStyle name="Warning Text 4 2 3" xfId="16741" xr:uid="{00000000-0005-0000-0000-0000DB800000}"/>
    <cellStyle name="Warning Text 4 3" xfId="12884" xr:uid="{00000000-0005-0000-0000-0000DC800000}"/>
    <cellStyle name="Warning Text 4 4" xfId="17381" xr:uid="{00000000-0005-0000-0000-0000DD800000}"/>
    <cellStyle name="Warning Text 5" xfId="1428" xr:uid="{00000000-0005-0000-0000-0000DE800000}"/>
    <cellStyle name="Warning Text 5 2" xfId="1429" xr:uid="{00000000-0005-0000-0000-0000DF800000}"/>
    <cellStyle name="Warning Text 5 2 2" xfId="12887" xr:uid="{00000000-0005-0000-0000-0000E0800000}"/>
    <cellStyle name="Warning Text 5 3" xfId="12886" xr:uid="{00000000-0005-0000-0000-0000E1800000}"/>
    <cellStyle name="Warning Text 6" xfId="1430" xr:uid="{00000000-0005-0000-0000-0000E2800000}"/>
    <cellStyle name="Warning Text 6 2" xfId="1431" xr:uid="{00000000-0005-0000-0000-0000E3800000}"/>
    <cellStyle name="Warning Text 6 2 2" xfId="12889" xr:uid="{00000000-0005-0000-0000-0000E4800000}"/>
    <cellStyle name="Warning Text 6 3" xfId="12888" xr:uid="{00000000-0005-0000-0000-0000E5800000}"/>
    <cellStyle name="Warning Text 7" xfId="1432" xr:uid="{00000000-0005-0000-0000-0000E6800000}"/>
    <cellStyle name="Warning Text 7 2" xfId="12890" xr:uid="{00000000-0005-0000-0000-0000E7800000}"/>
    <cellStyle name="Warning Text 8" xfId="2243" xr:uid="{00000000-0005-0000-0000-0000E8800000}"/>
    <cellStyle name="Warning Text 8 2" xfId="12891" xr:uid="{00000000-0005-0000-0000-0000E9800000}"/>
    <cellStyle name="Warning Text 9" xfId="12875" xr:uid="{00000000-0005-0000-0000-0000EA800000}"/>
    <cellStyle name="Warning Text 9 2" xfId="17382" xr:uid="{00000000-0005-0000-0000-0000EB800000}"/>
    <cellStyle name="一般_Copy of DB_Master_September2006-061110" xfId="17383" xr:uid="{00000000-0005-0000-0000-0000EC800000}"/>
  </cellStyles>
  <dxfs count="4">
    <dxf>
      <fill>
        <patternFill>
          <bgColor theme="4"/>
        </patternFill>
      </fill>
    </dxf>
    <dxf>
      <fill>
        <patternFill>
          <bgColor theme="3" tint="0.39994506668294322"/>
        </patternFill>
      </fill>
    </dxf>
    <dxf>
      <fill>
        <patternFill>
          <bgColor theme="4"/>
        </patternFill>
      </fill>
    </dxf>
    <dxf>
      <fill>
        <patternFill>
          <bgColor theme="3" tint="0.39994506668294322"/>
        </patternFill>
      </fill>
    </dxf>
  </dxfs>
  <tableStyles count="0" defaultTableStyle="TableStyleMedium2" defaultPivotStyle="PivotStyleLight16"/>
  <colors>
    <mruColors>
      <color rgb="FF0051FF"/>
      <color rgb="FFF2F2F2"/>
      <color rgb="FFD1F2FF"/>
      <color rgb="FFA1D0F9"/>
      <color rgb="FFF6E5DD"/>
      <color rgb="FFF0F4F7"/>
      <color rgb="FFF24E49"/>
      <color rgb="FF1C355E"/>
      <color rgb="FF466BB4"/>
      <color rgb="FFAEB9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xdr:row>
      <xdr:rowOff>19050</xdr:rowOff>
    </xdr:from>
    <xdr:to>
      <xdr:col>16384</xdr:col>
      <xdr:colOff>517494</xdr:colOff>
      <xdr:row>11</xdr:row>
      <xdr:rowOff>381000</xdr:rowOff>
    </xdr:to>
    <xdr:sp macro="" textlink="">
      <xdr:nvSpPr>
        <xdr:cNvPr id="1041" name="AutoShape 17">
          <a:extLst>
            <a:ext uri="{FF2B5EF4-FFF2-40B4-BE49-F238E27FC236}">
              <a16:creationId xmlns:a16="http://schemas.microsoft.com/office/drawing/2014/main" id="{00000000-0008-0000-0000-000011040000}"/>
            </a:ext>
          </a:extLst>
        </xdr:cNvPr>
        <xdr:cNvSpPr>
          <a:spLocks noChangeAspect="1" noChangeArrowheads="1"/>
        </xdr:cNvSpPr>
      </xdr:nvSpPr>
      <xdr:spPr bwMode="auto">
        <a:xfrm>
          <a:off x="17945100" y="2838450"/>
          <a:ext cx="809625" cy="150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2762250</xdr:colOff>
      <xdr:row>0</xdr:row>
      <xdr:rowOff>247650</xdr:rowOff>
    </xdr:from>
    <xdr:to>
      <xdr:col>12</xdr:col>
      <xdr:colOff>828675</xdr:colOff>
      <xdr:row>1</xdr:row>
      <xdr:rowOff>438150</xdr:rowOff>
    </xdr:to>
    <xdr:pic>
      <xdr:nvPicPr>
        <xdr:cNvPr id="3" name="Picture 2">
          <a:extLst>
            <a:ext uri="{FF2B5EF4-FFF2-40B4-BE49-F238E27FC236}">
              <a16:creationId xmlns:a16="http://schemas.microsoft.com/office/drawing/2014/main" id="{383A34E0-12F3-425E-92EF-208F40DE270C}"/>
            </a:ext>
            <a:ext uri="{147F2762-F138-4A5C-976F-8EAC2B608ADB}">
              <a16:predDERef xmlns:a16="http://schemas.microsoft.com/office/drawing/2014/main" pred="{00000000-0008-0000-0000-000011040000}"/>
            </a:ext>
          </a:extLst>
        </xdr:cNvPr>
        <xdr:cNvPicPr>
          <a:picLocks noChangeAspect="1"/>
        </xdr:cNvPicPr>
      </xdr:nvPicPr>
      <xdr:blipFill>
        <a:blip xmlns:r="http://schemas.openxmlformats.org/officeDocument/2006/relationships" r:embed="rId1"/>
        <a:stretch>
          <a:fillRect/>
        </a:stretch>
      </xdr:blipFill>
      <xdr:spPr>
        <a:xfrm>
          <a:off x="14668500" y="247650"/>
          <a:ext cx="1885950" cy="666750"/>
        </a:xfrm>
        <a:prstGeom prst="rect">
          <a:avLst/>
        </a:prstGeom>
      </xdr:spPr>
    </xdr:pic>
    <xdr:clientData/>
  </xdr:twoCellAnchor>
</xdr:wsDr>
</file>

<file path=xl/theme/theme1.xml><?xml version="1.0" encoding="utf-8"?>
<a:theme xmlns:a="http://schemas.openxmlformats.org/drawingml/2006/main" name="Office Theme">
  <a:themeElements>
    <a:clrScheme name="NEXUS">
      <a:dk1>
        <a:srgbClr val="333333"/>
      </a:dk1>
      <a:lt1>
        <a:sysClr val="window" lastClr="FFFFFF"/>
      </a:lt1>
      <a:dk2>
        <a:srgbClr val="1F497D"/>
      </a:dk2>
      <a:lt2>
        <a:srgbClr val="EEECE1"/>
      </a:lt2>
      <a:accent1>
        <a:srgbClr val="0051FF"/>
      </a:accent1>
      <a:accent2>
        <a:srgbClr val="F24E49"/>
      </a:accent2>
      <a:accent3>
        <a:srgbClr val="1C355E"/>
      </a:accent3>
      <a:accent4>
        <a:srgbClr val="D1F2FF"/>
      </a:accent4>
      <a:accent5>
        <a:srgbClr val="A1D0F9"/>
      </a:accent5>
      <a:accent6>
        <a:srgbClr val="EECBBC"/>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OZ55"/>
  <sheetViews>
    <sheetView showGridLines="0" tabSelected="1" zoomScale="80" zoomScaleNormal="80" workbookViewId="0">
      <selection activeCell="D12" sqref="D12"/>
    </sheetView>
  </sheetViews>
  <sheetFormatPr defaultColWidth="0" defaultRowHeight="16.5" zeroHeight="1"/>
  <cols>
    <col min="1" max="1" width="6.54296875" style="14" customWidth="1"/>
    <col min="2" max="2" width="4" style="14" customWidth="1"/>
    <col min="3" max="3" width="56" style="15" customWidth="1"/>
    <col min="4" max="4" width="31.1796875" style="15" customWidth="1"/>
    <col min="5" max="5" width="1.54296875" style="15" customWidth="1"/>
    <col min="6" max="6" width="4.1796875" style="15" customWidth="1"/>
    <col min="7" max="7" width="3.26953125" style="15" customWidth="1"/>
    <col min="8" max="8" width="49.453125" style="15" customWidth="1"/>
    <col min="9" max="9" width="18.453125" style="15" customWidth="1"/>
    <col min="10" max="10" width="4" style="15" customWidth="1"/>
    <col min="11" max="11" width="41.81640625" style="15" customWidth="1"/>
    <col min="12" max="13" width="15.453125" style="14" customWidth="1"/>
    <col min="14" max="14" width="4.453125" style="14" customWidth="1"/>
    <col min="15" max="17" width="4.453125" style="14" hidden="1" customWidth="1"/>
    <col min="18" max="18" width="25.54296875" style="14" hidden="1" customWidth="1"/>
    <col min="19" max="19" width="16.26953125" style="14" hidden="1" customWidth="1"/>
    <col min="20" max="20" width="4.453125" style="14" hidden="1" customWidth="1"/>
    <col min="21" max="21" width="42.1796875" style="14" hidden="1" customWidth="1"/>
    <col min="22" max="22" width="16.54296875" style="16" hidden="1" customWidth="1"/>
    <col min="23" max="24" width="4.453125" style="14" hidden="1" customWidth="1"/>
    <col min="25" max="25" width="12.1796875" style="14" hidden="1" customWidth="1"/>
    <col min="26" max="26" width="6.453125" style="14" hidden="1" customWidth="1"/>
    <col min="27" max="27" width="10.7265625" style="14" hidden="1" customWidth="1"/>
    <col min="28" max="28" width="14.7265625" style="14" hidden="1" customWidth="1"/>
    <col min="29" max="29" width="11.81640625" style="14" hidden="1" customWidth="1"/>
    <col min="30" max="30" width="4.453125" style="14" hidden="1" customWidth="1"/>
    <col min="31" max="31" width="14.7265625" style="14" hidden="1" customWidth="1"/>
    <col min="32" max="32" width="10.26953125" style="14" hidden="1" customWidth="1"/>
    <col min="33" max="63" width="4.453125" style="14" hidden="1" customWidth="1"/>
    <col min="64" max="416" width="0" style="14" hidden="1" customWidth="1"/>
    <col min="417" max="16384" width="4.453125" style="17" hidden="1"/>
  </cols>
  <sheetData>
    <row r="1" spans="1:416" s="18" customFormat="1" ht="37.5" customHeight="1">
      <c r="B1" s="19"/>
      <c r="C1" s="64" t="s">
        <v>62</v>
      </c>
      <c r="D1" s="20"/>
      <c r="E1" s="20"/>
      <c r="F1" s="20"/>
      <c r="G1" s="20"/>
      <c r="H1" s="20"/>
      <c r="I1" s="20"/>
      <c r="J1" s="20"/>
      <c r="K1" s="20"/>
      <c r="V1" s="21"/>
    </row>
    <row r="2" spans="1:416" s="18" customFormat="1" ht="37.5" customHeight="1">
      <c r="C2" s="22" t="s">
        <v>63</v>
      </c>
      <c r="D2" s="20"/>
      <c r="E2" s="20"/>
      <c r="F2" s="20"/>
      <c r="G2" s="20"/>
      <c r="H2" s="20"/>
      <c r="I2" s="20"/>
      <c r="J2" s="20"/>
      <c r="K2" s="23" t="s">
        <v>0</v>
      </c>
      <c r="V2" s="21"/>
    </row>
    <row r="3" spans="1:416" s="18" customFormat="1" ht="14">
      <c r="C3" s="24"/>
      <c r="D3" s="20"/>
      <c r="E3" s="20"/>
      <c r="F3" s="20"/>
      <c r="G3" s="20"/>
      <c r="H3" s="20"/>
      <c r="I3" s="20"/>
      <c r="J3" s="20"/>
      <c r="K3" s="20"/>
      <c r="V3" s="21"/>
    </row>
    <row r="4" spans="1:416" s="26" customFormat="1" ht="12" customHeight="1">
      <c r="A4" s="18"/>
      <c r="B4" s="68"/>
      <c r="C4" s="69"/>
      <c r="D4" s="70"/>
      <c r="E4" s="70"/>
      <c r="F4" s="70"/>
      <c r="G4" s="20"/>
      <c r="H4" s="25"/>
      <c r="I4" s="20"/>
      <c r="J4" s="20"/>
      <c r="K4" s="25"/>
      <c r="L4" s="18"/>
      <c r="M4" s="18"/>
      <c r="N4" s="18"/>
      <c r="O4" s="18"/>
      <c r="P4" s="18"/>
      <c r="Q4" s="18"/>
      <c r="R4" s="18"/>
      <c r="S4" s="18"/>
      <c r="T4" s="18"/>
      <c r="U4" s="18"/>
      <c r="V4" s="21"/>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row>
    <row r="5" spans="1:416" s="26" customFormat="1" ht="30" customHeight="1">
      <c r="A5" s="18"/>
      <c r="B5" s="68"/>
      <c r="C5" s="67" t="s">
        <v>1</v>
      </c>
      <c r="D5" s="71"/>
      <c r="E5" s="70"/>
      <c r="F5" s="70"/>
      <c r="G5" s="66"/>
      <c r="H5" s="65" t="s">
        <v>2</v>
      </c>
      <c r="I5" s="66"/>
      <c r="J5" s="66"/>
      <c r="K5" s="65" t="s">
        <v>3</v>
      </c>
      <c r="L5" s="18"/>
      <c r="M5" s="18"/>
      <c r="N5" s="18"/>
      <c r="O5" s="18"/>
      <c r="P5" s="18"/>
      <c r="Q5" s="18"/>
      <c r="R5" s="18"/>
      <c r="S5" s="18"/>
      <c r="T5" s="18"/>
      <c r="U5" s="18"/>
      <c r="V5" s="21"/>
      <c r="W5" s="18"/>
      <c r="X5" s="18"/>
      <c r="Y5" s="18"/>
      <c r="Z5" s="18"/>
      <c r="AA5" s="18"/>
      <c r="AB5" s="27" t="s">
        <v>4</v>
      </c>
      <c r="AC5" s="119">
        <v>67</v>
      </c>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row>
    <row r="6" spans="1:416" s="26" customFormat="1" ht="30" customHeight="1">
      <c r="A6" s="18"/>
      <c r="B6" s="68"/>
      <c r="C6" s="143" t="s">
        <v>5</v>
      </c>
      <c r="D6" s="144"/>
      <c r="E6" s="72"/>
      <c r="F6" s="72"/>
      <c r="G6" s="82"/>
      <c r="H6" s="82"/>
      <c r="I6" s="82"/>
      <c r="J6" s="82"/>
      <c r="K6" s="82"/>
      <c r="L6" s="83" t="s">
        <v>6</v>
      </c>
      <c r="M6" s="83" t="s">
        <v>7</v>
      </c>
      <c r="N6" s="18"/>
      <c r="O6" s="18"/>
      <c r="P6" s="18"/>
      <c r="Q6" s="18"/>
      <c r="R6" s="29" t="s">
        <v>8</v>
      </c>
      <c r="S6" s="18"/>
      <c r="T6" s="18"/>
      <c r="U6" s="18"/>
      <c r="V6" s="29" t="s">
        <v>8</v>
      </c>
      <c r="W6" s="18"/>
      <c r="X6" s="18"/>
      <c r="Y6" s="18"/>
      <c r="Z6" s="18"/>
      <c r="AA6" s="18"/>
      <c r="AB6" s="30" t="s">
        <v>9</v>
      </c>
      <c r="AC6" s="31">
        <f>D8+365.25*AC5</f>
        <v>24471.75</v>
      </c>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row>
    <row r="7" spans="1:416" s="26" customFormat="1" ht="30" customHeight="1">
      <c r="A7" s="18"/>
      <c r="B7" s="68"/>
      <c r="C7" s="73" t="s">
        <v>10</v>
      </c>
      <c r="D7" s="128"/>
      <c r="E7" s="129"/>
      <c r="F7" s="74"/>
      <c r="G7" s="82"/>
      <c r="H7" s="88" t="s">
        <v>11</v>
      </c>
      <c r="I7" s="89">
        <f>IF($D$9&gt;66,0,MIN($D$12*$D$11*$AC$7,S10))</f>
        <v>0</v>
      </c>
      <c r="J7" s="84"/>
      <c r="K7" s="88" t="s">
        <v>12</v>
      </c>
      <c r="L7" s="90">
        <f>M7/52</f>
        <v>0</v>
      </c>
      <c r="M7" s="91">
        <f>IF($D$9=0,0,(VLOOKUP($D$9,'D&amp;TPD-Rates'!$B$11:$F$65,2+IF($D$10="Female",1,0))*I7/10000))</f>
        <v>0</v>
      </c>
      <c r="N7" s="33"/>
      <c r="O7" s="33"/>
      <c r="P7" s="33"/>
      <c r="Q7" s="33"/>
      <c r="R7" s="18"/>
      <c r="S7" s="34"/>
      <c r="T7" s="33"/>
      <c r="U7" s="18"/>
      <c r="V7" s="113"/>
      <c r="W7" s="18"/>
      <c r="X7" s="18"/>
      <c r="Y7" s="35" t="s">
        <v>13</v>
      </c>
      <c r="Z7" s="18"/>
      <c r="AA7" s="18"/>
      <c r="AB7" s="30" t="s">
        <v>14</v>
      </c>
      <c r="AC7" s="36">
        <f>DATEDIF(D7,AC6,"M")/12</f>
        <v>66.916666666666671</v>
      </c>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row>
    <row r="8" spans="1:416" s="26" customFormat="1" ht="30" customHeight="1">
      <c r="A8" s="18"/>
      <c r="B8" s="68"/>
      <c r="C8" s="73" t="s">
        <v>15</v>
      </c>
      <c r="D8" s="128"/>
      <c r="E8" s="129"/>
      <c r="F8" s="74"/>
      <c r="G8" s="82"/>
      <c r="H8" s="102" t="s">
        <v>16</v>
      </c>
      <c r="I8" s="104">
        <f>IF($D$9&gt;66,0,MIN($D$12*$D$11*$AC$7,S10))</f>
        <v>0</v>
      </c>
      <c r="J8" s="84"/>
      <c r="K8" s="102" t="s">
        <v>17</v>
      </c>
      <c r="L8" s="107">
        <f>M8/52</f>
        <v>0</v>
      </c>
      <c r="M8" s="103">
        <f>IF($D$9=0,0,(VLOOKUP($D$9,'D&amp;TPD-Rates'!$B$11:$F$65,4+IF($D$10="Female",1,0))*I8/10000))</f>
        <v>0</v>
      </c>
      <c r="N8" s="33"/>
      <c r="O8" s="33"/>
      <c r="P8" s="33"/>
      <c r="Q8" s="33"/>
      <c r="R8" s="37" t="s">
        <v>18</v>
      </c>
      <c r="S8" s="115">
        <v>360000</v>
      </c>
      <c r="T8" s="33"/>
      <c r="U8" s="18"/>
      <c r="V8" s="114"/>
      <c r="W8" s="18"/>
      <c r="X8" s="18"/>
      <c r="Y8" s="18"/>
      <c r="Z8" s="38"/>
      <c r="AA8" s="18"/>
      <c r="AB8" s="30"/>
      <c r="AC8" s="39"/>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row>
    <row r="9" spans="1:416" s="26" customFormat="1" ht="30" customHeight="1">
      <c r="A9" s="18"/>
      <c r="B9" s="68"/>
      <c r="C9" s="73" t="s">
        <v>19</v>
      </c>
      <c r="D9" s="130">
        <f>ROUNDDOWN(SUM(D7-D8)/365.24,0)</f>
        <v>0</v>
      </c>
      <c r="E9" s="131"/>
      <c r="F9" s="75"/>
      <c r="G9" s="82"/>
      <c r="H9" s="105" t="s">
        <v>20</v>
      </c>
      <c r="I9" s="106">
        <f>IF(D9&lt;65,MIN((AA13*D11),S21),0)</f>
        <v>0</v>
      </c>
      <c r="J9" s="84"/>
      <c r="K9" s="88" t="s">
        <v>21</v>
      </c>
      <c r="L9" s="90">
        <f>M9/52</f>
        <v>0</v>
      </c>
      <c r="M9" s="89">
        <f>IF($D$9=0,0,(VLOOKUP($D$9,'IP-rates'!$B$11:$D$60,2+IF($D$10="Female",1,0))*I9/1000))</f>
        <v>0</v>
      </c>
      <c r="N9" s="40"/>
      <c r="O9" s="40"/>
      <c r="P9" s="40"/>
      <c r="Q9" s="40"/>
      <c r="R9" s="37" t="s">
        <v>22</v>
      </c>
      <c r="S9" s="115">
        <v>5000000</v>
      </c>
      <c r="T9" s="40"/>
      <c r="U9" s="18"/>
      <c r="V9" s="114">
        <v>0.1</v>
      </c>
      <c r="W9" s="18"/>
      <c r="X9" s="18"/>
      <c r="Y9" s="18" t="s">
        <v>23</v>
      </c>
      <c r="Z9" s="18"/>
      <c r="AA9" s="18"/>
      <c r="AB9" s="41"/>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row>
    <row r="10" spans="1:416" s="26" customFormat="1" ht="30" customHeight="1">
      <c r="A10" s="18"/>
      <c r="B10" s="68"/>
      <c r="C10" s="73" t="s">
        <v>24</v>
      </c>
      <c r="D10" s="132"/>
      <c r="E10" s="129"/>
      <c r="F10" s="76"/>
      <c r="G10" s="82"/>
      <c r="H10" s="92" t="s">
        <v>25</v>
      </c>
      <c r="I10" s="89">
        <f>IF(D9&gt;69,0,D15)</f>
        <v>0</v>
      </c>
      <c r="J10" s="84"/>
      <c r="K10" s="96" t="s">
        <v>26</v>
      </c>
      <c r="L10" s="100">
        <f>M10/52</f>
        <v>0</v>
      </c>
      <c r="M10" s="101">
        <f>M9+M8+M7</f>
        <v>0</v>
      </c>
      <c r="N10" s="139"/>
      <c r="O10" s="42"/>
      <c r="P10" s="42"/>
      <c r="Q10" s="42"/>
      <c r="R10" s="37" t="s">
        <v>27</v>
      </c>
      <c r="S10" s="43">
        <f>S19</f>
        <v>1250000</v>
      </c>
      <c r="T10" s="42"/>
      <c r="U10" s="18"/>
      <c r="V10" s="114">
        <v>0.15</v>
      </c>
      <c r="W10" s="18"/>
      <c r="X10" s="18"/>
      <c r="Y10" s="18" t="s">
        <v>28</v>
      </c>
      <c r="Z10" s="18"/>
      <c r="AA10" s="18"/>
      <c r="AB10" s="41"/>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row>
    <row r="11" spans="1:416" s="26" customFormat="1" ht="30" customHeight="1">
      <c r="A11" s="18"/>
      <c r="B11" s="68"/>
      <c r="C11" s="73" t="s">
        <v>29</v>
      </c>
      <c r="D11" s="133"/>
      <c r="E11" s="129"/>
      <c r="F11" s="77"/>
      <c r="G11" s="82"/>
      <c r="H11" s="98" t="s">
        <v>30</v>
      </c>
      <c r="I11" s="99">
        <f>IF(D9&gt;66,0,D16)</f>
        <v>0</v>
      </c>
      <c r="J11" s="84"/>
      <c r="K11" s="82"/>
      <c r="L11" s="85"/>
      <c r="M11" s="85"/>
      <c r="N11" s="139"/>
      <c r="O11" s="42"/>
      <c r="P11" s="42"/>
      <c r="Q11" s="42"/>
      <c r="R11" s="37" t="s">
        <v>31</v>
      </c>
      <c r="S11" s="118">
        <f>ROUND(IF($D$9&gt;66,0,($D$12*$D$11*$AC$7))-I7,0)</f>
        <v>0</v>
      </c>
      <c r="T11" s="42"/>
      <c r="U11" s="44" t="str">
        <f>IF(S11&gt;0,CONCATENATE(" you are eligible to apply for additional Death cover of $",S11,U13,".")," ")</f>
        <v xml:space="preserve"> </v>
      </c>
      <c r="V11" s="114">
        <v>0.2</v>
      </c>
      <c r="W11" s="18"/>
      <c r="X11" s="18"/>
      <c r="Y11" s="18"/>
      <c r="Z11" s="18"/>
      <c r="AA11" s="18"/>
      <c r="AB11" s="41"/>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row>
    <row r="12" spans="1:416" s="26" customFormat="1" ht="40.5" customHeight="1">
      <c r="A12" s="18"/>
      <c r="B12" s="68"/>
      <c r="C12" s="73" t="s">
        <v>64</v>
      </c>
      <c r="D12" s="134">
        <v>0.15</v>
      </c>
      <c r="E12" s="129"/>
      <c r="F12" s="78"/>
      <c r="G12" s="86"/>
      <c r="H12" s="150" t="str">
        <f>IF(OR(S11&gt;0,S15&gt;0),CONCATENATE("Due to your Salary level,", U11,U15,U16,".")," ")</f>
        <v xml:space="preserve"> </v>
      </c>
      <c r="I12" s="150"/>
      <c r="J12" s="82"/>
      <c r="K12" s="92" t="s">
        <v>32</v>
      </c>
      <c r="L12" s="90">
        <f t="shared" ref="L12:L14" si="0">M12/52</f>
        <v>0</v>
      </c>
      <c r="M12" s="91">
        <f>IF($D$9=0,0,(VLOOKUP($D$9,'D&amp;TPD-Rates'!$B$11:$F$65,2+IF(Calculator!$D$10="Female",1,0)))*I10/10000)</f>
        <v>0</v>
      </c>
      <c r="N12" s="45"/>
      <c r="O12" s="45"/>
      <c r="P12" s="45"/>
      <c r="Q12" s="45"/>
      <c r="R12" s="37" t="s">
        <v>33</v>
      </c>
      <c r="S12" s="43">
        <f>ROUND(MIN(IF($D$9&gt;66,0,($D$12*$D$11*$AC$7)),S9),0)</f>
        <v>0</v>
      </c>
      <c r="T12" s="45"/>
      <c r="U12" s="46"/>
      <c r="V12" s="114"/>
      <c r="W12" s="18"/>
      <c r="X12" s="18"/>
      <c r="Y12" s="18"/>
      <c r="Z12" s="18"/>
      <c r="AA12" s="28" t="s">
        <v>34</v>
      </c>
      <c r="AB12" s="41"/>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row>
    <row r="13" spans="1:416" s="26" customFormat="1" ht="30" customHeight="1">
      <c r="A13" s="18"/>
      <c r="B13" s="68"/>
      <c r="C13" s="68"/>
      <c r="D13" s="68"/>
      <c r="E13" s="70"/>
      <c r="F13" s="79"/>
      <c r="G13" s="82"/>
      <c r="H13" s="88" t="s">
        <v>35</v>
      </c>
      <c r="I13" s="95">
        <f>I7+I10</f>
        <v>0</v>
      </c>
      <c r="J13" s="82"/>
      <c r="K13" s="108" t="s">
        <v>36</v>
      </c>
      <c r="L13" s="107">
        <f t="shared" si="0"/>
        <v>0</v>
      </c>
      <c r="M13" s="103">
        <f>IF($D$9=0,0,(VLOOKUP($D$9,'D&amp;TPD-Rates'!$B$11:$F$65,4+IF(Calculator!$D$10="Female",1,0)))*I11/10000)</f>
        <v>0</v>
      </c>
      <c r="N13" s="18"/>
      <c r="O13" s="18"/>
      <c r="P13" s="18"/>
      <c r="Q13" s="18"/>
      <c r="R13" s="37" t="s">
        <v>37</v>
      </c>
      <c r="S13" s="118">
        <f>ROUND(S12-I8,0)</f>
        <v>0</v>
      </c>
      <c r="T13" s="18"/>
      <c r="U13" s="44" t="str">
        <f>IF(S13&gt;0,CONCATENATE(" and TPD cover of $",S13)," ")</f>
        <v xml:space="preserve"> </v>
      </c>
      <c r="V13" s="21"/>
      <c r="W13" s="18"/>
      <c r="X13" s="18"/>
      <c r="Y13" s="18"/>
      <c r="Z13" s="18"/>
      <c r="AA13" s="117">
        <v>0.85</v>
      </c>
      <c r="AB13" s="41"/>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row>
    <row r="14" spans="1:416" s="26" customFormat="1" ht="30" customHeight="1">
      <c r="A14" s="18"/>
      <c r="B14" s="68"/>
      <c r="C14" s="146" t="s">
        <v>38</v>
      </c>
      <c r="D14" s="146"/>
      <c r="E14" s="70"/>
      <c r="F14" s="78"/>
      <c r="G14" s="82"/>
      <c r="H14" s="96" t="s">
        <v>39</v>
      </c>
      <c r="I14" s="97">
        <f>I8+I11</f>
        <v>0</v>
      </c>
      <c r="J14" s="84"/>
      <c r="K14" s="109" t="s">
        <v>40</v>
      </c>
      <c r="L14" s="110">
        <f t="shared" si="0"/>
        <v>0</v>
      </c>
      <c r="M14" s="111">
        <f>M13+M12</f>
        <v>0</v>
      </c>
      <c r="N14" s="20"/>
      <c r="O14" s="20"/>
      <c r="P14" s="20"/>
      <c r="Q14" s="20"/>
      <c r="R14" s="37" t="s">
        <v>41</v>
      </c>
      <c r="S14" s="43">
        <f>IF(D9&gt;64,0,MIN(D11*AA13,S8))</f>
        <v>0</v>
      </c>
      <c r="T14" s="20"/>
      <c r="U14" s="20"/>
      <c r="V14" s="21"/>
      <c r="W14" s="18"/>
      <c r="X14" s="18"/>
      <c r="Y14" s="47"/>
      <c r="Z14" s="18"/>
      <c r="AA14" s="18"/>
      <c r="AB14" s="41"/>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row>
    <row r="15" spans="1:416" s="26" customFormat="1" ht="30" customHeight="1">
      <c r="A15" s="18"/>
      <c r="B15" s="68"/>
      <c r="C15" s="80" t="s">
        <v>25</v>
      </c>
      <c r="D15" s="135"/>
      <c r="E15" s="136"/>
      <c r="F15" s="81"/>
      <c r="G15" s="86"/>
      <c r="H15" s="85"/>
      <c r="I15" s="85"/>
      <c r="J15" s="85"/>
      <c r="K15" s="82"/>
      <c r="L15" s="85"/>
      <c r="M15" s="85"/>
      <c r="N15" s="18"/>
      <c r="O15" s="18"/>
      <c r="P15" s="18"/>
      <c r="Q15" s="18"/>
      <c r="R15" s="37" t="s">
        <v>42</v>
      </c>
      <c r="S15" s="118">
        <f>ROUND(S14-I9,0)</f>
        <v>0</v>
      </c>
      <c r="T15" s="18"/>
      <c r="U15" s="44" t="str">
        <f>IF(S15&gt;0," Additional Income Protection cover is available."," ")</f>
        <v xml:space="preserve"> </v>
      </c>
      <c r="V15" s="21"/>
      <c r="W15" s="18"/>
      <c r="X15" s="18"/>
      <c r="Y15" s="47"/>
      <c r="Z15" s="18"/>
      <c r="AA15" s="18"/>
      <c r="AB15" s="41"/>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row>
    <row r="16" spans="1:416" s="26" customFormat="1" ht="30" customHeight="1">
      <c r="A16" s="18"/>
      <c r="B16" s="68"/>
      <c r="C16" s="80" t="s">
        <v>30</v>
      </c>
      <c r="D16" s="135"/>
      <c r="E16" s="136"/>
      <c r="F16" s="81"/>
      <c r="G16" s="86"/>
      <c r="H16" s="88" t="s">
        <v>43</v>
      </c>
      <c r="I16" s="94">
        <f>L19</f>
        <v>0</v>
      </c>
      <c r="J16" s="93"/>
      <c r="K16" s="88" t="s">
        <v>44</v>
      </c>
      <c r="L16" s="90">
        <f>M16/52</f>
        <v>0</v>
      </c>
      <c r="M16" s="95">
        <f>M9</f>
        <v>0</v>
      </c>
      <c r="N16" s="18"/>
      <c r="O16" s="18"/>
      <c r="P16" s="18"/>
      <c r="Q16" s="18"/>
      <c r="R16" s="18"/>
      <c r="S16" s="18"/>
      <c r="T16" s="18"/>
      <c r="U16" s="20" t="str">
        <f>IF(OR(S10&gt;0,S15&gt;0)," Evidence of good health may be required"," ")</f>
        <v xml:space="preserve"> Evidence of good health may be required</v>
      </c>
      <c r="V16" s="21"/>
      <c r="W16" s="18"/>
      <c r="X16" s="49"/>
      <c r="Y16" s="47"/>
      <c r="Z16" s="18"/>
      <c r="AA16" s="18"/>
      <c r="AB16" s="41"/>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row>
    <row r="17" spans="1:416" s="26" customFormat="1" ht="30" customHeight="1">
      <c r="A17" s="18"/>
      <c r="B17" s="81"/>
      <c r="C17" s="70"/>
      <c r="D17" s="70"/>
      <c r="E17" s="70"/>
      <c r="F17" s="81"/>
      <c r="G17" s="85"/>
      <c r="H17" s="96" t="s">
        <v>45</v>
      </c>
      <c r="I17" s="97">
        <f>M19</f>
        <v>0</v>
      </c>
      <c r="J17" s="93"/>
      <c r="K17" s="102" t="s">
        <v>46</v>
      </c>
      <c r="L17" s="107">
        <f>M17/52</f>
        <v>0</v>
      </c>
      <c r="M17" s="112">
        <f>M7+M12</f>
        <v>0</v>
      </c>
      <c r="N17" s="18"/>
      <c r="O17" s="18"/>
      <c r="P17" s="18"/>
      <c r="Q17" s="18"/>
      <c r="R17" s="18"/>
      <c r="S17" s="18"/>
      <c r="T17" s="18"/>
      <c r="U17" s="18"/>
      <c r="V17" s="21"/>
      <c r="W17" s="18"/>
      <c r="X17" s="18"/>
      <c r="Y17" s="47"/>
      <c r="Z17" s="18"/>
      <c r="AA17" s="18"/>
      <c r="AB17" s="41"/>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row>
    <row r="18" spans="1:416" s="26" customFormat="1" ht="30" customHeight="1">
      <c r="A18" s="18"/>
      <c r="B18" s="68"/>
      <c r="C18" s="68"/>
      <c r="D18" s="68"/>
      <c r="E18" s="68"/>
      <c r="F18" s="68"/>
      <c r="G18" s="84"/>
      <c r="H18" s="82"/>
      <c r="I18" s="82"/>
      <c r="J18" s="93"/>
      <c r="K18" s="88" t="s">
        <v>47</v>
      </c>
      <c r="L18" s="90">
        <f>M18/52</f>
        <v>0</v>
      </c>
      <c r="M18" s="95">
        <f>M8+M13</f>
        <v>0</v>
      </c>
      <c r="N18" s="49"/>
      <c r="O18" s="49"/>
      <c r="P18" s="49"/>
      <c r="Q18" s="49"/>
      <c r="R18" s="18"/>
      <c r="S18" s="28" t="s">
        <v>27</v>
      </c>
      <c r="T18" s="49"/>
      <c r="U18" s="18"/>
      <c r="V18" s="21"/>
      <c r="W18" s="18"/>
      <c r="X18" s="18"/>
      <c r="Y18" s="47"/>
      <c r="Z18" s="18"/>
      <c r="AA18" s="18"/>
      <c r="AB18" s="41"/>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c r="NQ18" s="18"/>
      <c r="NR18" s="18"/>
      <c r="NS18" s="18"/>
      <c r="NT18" s="18"/>
      <c r="NU18" s="18"/>
      <c r="NV18" s="18"/>
      <c r="NW18" s="18"/>
      <c r="NX18" s="18"/>
      <c r="NY18" s="18"/>
      <c r="NZ18" s="18"/>
      <c r="OA18" s="18"/>
      <c r="OB18" s="18"/>
      <c r="OC18" s="18"/>
      <c r="OD18" s="18"/>
      <c r="OE18" s="18"/>
      <c r="OF18" s="18"/>
      <c r="OG18" s="18"/>
      <c r="OH18" s="18"/>
      <c r="OI18" s="18"/>
      <c r="OJ18" s="18"/>
      <c r="OK18" s="18"/>
      <c r="OL18" s="18"/>
      <c r="OM18" s="18"/>
      <c r="ON18" s="18"/>
      <c r="OO18" s="18"/>
      <c r="OP18" s="18"/>
      <c r="OQ18" s="18"/>
      <c r="OR18" s="18"/>
      <c r="OS18" s="18"/>
      <c r="OT18" s="18"/>
      <c r="OU18" s="18"/>
      <c r="OV18" s="18"/>
      <c r="OW18" s="18"/>
      <c r="OX18" s="18"/>
      <c r="OY18" s="18"/>
      <c r="OZ18" s="18"/>
    </row>
    <row r="19" spans="1:416" s="26" customFormat="1" ht="30" customHeight="1">
      <c r="A19" s="18"/>
      <c r="B19" s="18"/>
      <c r="C19" s="20"/>
      <c r="D19" s="20"/>
      <c r="E19" s="20"/>
      <c r="F19" s="20"/>
      <c r="G19" s="85"/>
      <c r="H19" s="82"/>
      <c r="I19" s="82"/>
      <c r="J19" s="93"/>
      <c r="K19" s="96" t="s">
        <v>48</v>
      </c>
      <c r="L19" s="100">
        <f>M19/52</f>
        <v>0</v>
      </c>
      <c r="M19" s="97">
        <f>M16+M17+M18</f>
        <v>0</v>
      </c>
      <c r="N19" s="32"/>
      <c r="O19" s="32"/>
      <c r="P19" s="32"/>
      <c r="Q19" s="32"/>
      <c r="R19" s="37" t="s">
        <v>49</v>
      </c>
      <c r="S19" s="115">
        <v>1250000</v>
      </c>
      <c r="T19" s="32"/>
      <c r="U19" s="18"/>
      <c r="V19" s="21"/>
      <c r="W19" s="18"/>
      <c r="X19" s="18"/>
      <c r="Y19" s="18"/>
      <c r="Z19" s="18"/>
      <c r="AA19" s="18"/>
      <c r="AB19" s="41"/>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row>
    <row r="20" spans="1:416" s="18" customFormat="1" ht="6" customHeight="1">
      <c r="C20" s="20"/>
      <c r="D20" s="20"/>
      <c r="E20" s="20"/>
      <c r="F20" s="20"/>
      <c r="G20" s="85"/>
      <c r="H20" s="85"/>
      <c r="I20" s="85"/>
      <c r="J20" s="85"/>
      <c r="K20" s="82"/>
      <c r="L20" s="85"/>
      <c r="M20" s="85"/>
      <c r="N20" s="32"/>
      <c r="O20" s="32"/>
      <c r="P20" s="32"/>
      <c r="Q20" s="32"/>
      <c r="R20" s="37"/>
      <c r="S20" s="116"/>
      <c r="T20" s="32"/>
      <c r="V20" s="21"/>
    </row>
    <row r="21" spans="1:416" s="26" customFormat="1" ht="43.5" customHeight="1">
      <c r="A21" s="18"/>
      <c r="B21" s="18"/>
      <c r="C21" s="20"/>
      <c r="D21" s="20"/>
      <c r="E21" s="20"/>
      <c r="F21" s="20"/>
      <c r="G21" s="20"/>
      <c r="H21" s="145" t="s">
        <v>65</v>
      </c>
      <c r="I21" s="145"/>
      <c r="J21" s="20"/>
      <c r="K21" s="20"/>
      <c r="L21" s="18"/>
      <c r="M21" s="18"/>
      <c r="N21" s="32"/>
      <c r="O21" s="32"/>
      <c r="P21" s="32"/>
      <c r="Q21" s="32"/>
      <c r="R21" s="37" t="s">
        <v>50</v>
      </c>
      <c r="S21" s="115">
        <v>210000</v>
      </c>
      <c r="T21" s="32"/>
      <c r="U21" s="18"/>
      <c r="V21" s="21"/>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c r="JZ21" s="18"/>
      <c r="KA21" s="18"/>
      <c r="KB21" s="18"/>
      <c r="KC21" s="18"/>
      <c r="KD21" s="18"/>
      <c r="KE21" s="18"/>
      <c r="KF21" s="18"/>
      <c r="KG21" s="18"/>
      <c r="KH21" s="18"/>
      <c r="KI21" s="18"/>
      <c r="KJ21" s="18"/>
      <c r="KK21" s="18"/>
      <c r="KL21" s="18"/>
      <c r="KM21" s="18"/>
      <c r="KN21" s="18"/>
      <c r="KO21" s="18"/>
      <c r="KP21" s="18"/>
      <c r="KQ21" s="18"/>
      <c r="KR21" s="18"/>
      <c r="KS21" s="18"/>
      <c r="KT21" s="18"/>
      <c r="KU21" s="18"/>
      <c r="KV21" s="18"/>
      <c r="KW21" s="18"/>
      <c r="KX21" s="18"/>
      <c r="KY21" s="18"/>
      <c r="KZ21" s="18"/>
      <c r="LA21" s="18"/>
      <c r="LB21" s="18"/>
      <c r="LC21" s="18"/>
      <c r="LD21" s="18"/>
      <c r="LE21" s="18"/>
      <c r="LF21" s="18"/>
      <c r="LG21" s="18"/>
      <c r="LH21" s="18"/>
      <c r="LI21" s="18"/>
      <c r="LJ21" s="18"/>
      <c r="LK21" s="18"/>
      <c r="LL21" s="18"/>
      <c r="LM21" s="18"/>
      <c r="LN21" s="18"/>
      <c r="LO21" s="18"/>
      <c r="LP21" s="18"/>
      <c r="LQ21" s="18"/>
      <c r="LR21" s="18"/>
      <c r="LS21" s="18"/>
      <c r="LT21" s="18"/>
      <c r="LU21" s="18"/>
      <c r="LV21" s="18"/>
      <c r="LW21" s="18"/>
      <c r="LX21" s="18"/>
      <c r="LY21" s="18"/>
      <c r="LZ21" s="18"/>
      <c r="MA21" s="18"/>
      <c r="MB21" s="18"/>
      <c r="MC21" s="18"/>
      <c r="MD21" s="18"/>
      <c r="ME21" s="18"/>
      <c r="MF21" s="18"/>
      <c r="MG21" s="18"/>
      <c r="MH21" s="18"/>
      <c r="MI21" s="18"/>
      <c r="MJ21" s="18"/>
      <c r="MK21" s="18"/>
      <c r="ML21" s="18"/>
      <c r="MM21" s="18"/>
      <c r="MN21" s="18"/>
      <c r="MO21" s="18"/>
      <c r="MP21" s="18"/>
      <c r="MQ21" s="18"/>
      <c r="MR21" s="18"/>
      <c r="MS21" s="18"/>
      <c r="MT21" s="18"/>
      <c r="MU21" s="18"/>
      <c r="MV21" s="18"/>
      <c r="MW21" s="18"/>
      <c r="MX21" s="18"/>
      <c r="MY21" s="18"/>
      <c r="MZ21" s="18"/>
      <c r="NA21" s="18"/>
      <c r="NB21" s="18"/>
      <c r="NC21" s="18"/>
      <c r="ND21" s="18"/>
      <c r="NE21" s="18"/>
      <c r="NF21" s="18"/>
      <c r="NG21" s="18"/>
      <c r="NH21" s="18"/>
      <c r="NI21" s="18"/>
      <c r="NJ21" s="18"/>
      <c r="NK21" s="18"/>
      <c r="NL21" s="18"/>
      <c r="NM21" s="18"/>
      <c r="NN21" s="18"/>
      <c r="NO21" s="18"/>
      <c r="NP21" s="18"/>
      <c r="NQ21" s="18"/>
      <c r="NR21" s="18"/>
      <c r="NS21" s="18"/>
      <c r="NT21" s="18"/>
      <c r="NU21" s="18"/>
      <c r="NV21" s="18"/>
      <c r="NW21" s="18"/>
      <c r="NX21" s="18"/>
      <c r="NY21" s="18"/>
      <c r="NZ21" s="18"/>
      <c r="OA21" s="18"/>
      <c r="OB21" s="18"/>
      <c r="OC21" s="18"/>
      <c r="OD21" s="18"/>
      <c r="OE21" s="18"/>
      <c r="OF21" s="18"/>
      <c r="OG21" s="18"/>
      <c r="OH21" s="18"/>
      <c r="OI21" s="18"/>
      <c r="OJ21" s="18"/>
      <c r="OK21" s="18"/>
      <c r="OL21" s="18"/>
      <c r="OM21" s="18"/>
      <c r="ON21" s="18"/>
      <c r="OO21" s="18"/>
      <c r="OP21" s="18"/>
      <c r="OQ21" s="18"/>
      <c r="OR21" s="18"/>
      <c r="OS21" s="18"/>
      <c r="OT21" s="18"/>
      <c r="OU21" s="18"/>
      <c r="OV21" s="18"/>
      <c r="OW21" s="18"/>
      <c r="OX21" s="18"/>
      <c r="OY21" s="18"/>
      <c r="OZ21" s="18"/>
    </row>
    <row r="22" spans="1:416" s="26" customFormat="1" ht="24" customHeight="1">
      <c r="A22" s="18"/>
      <c r="B22" s="18"/>
      <c r="C22" s="20"/>
      <c r="D22" s="20"/>
      <c r="E22" s="20"/>
      <c r="F22" s="20"/>
      <c r="G22" s="20"/>
      <c r="H22" s="147" t="s">
        <v>51</v>
      </c>
      <c r="I22" s="147"/>
      <c r="J22" s="48"/>
      <c r="K22" s="50"/>
      <c r="L22" s="50"/>
      <c r="M22" s="50"/>
      <c r="N22" s="50"/>
      <c r="O22" s="50"/>
      <c r="P22" s="50"/>
      <c r="Q22" s="50"/>
      <c r="R22" s="50"/>
      <c r="S22" s="50"/>
      <c r="T22" s="50"/>
      <c r="U22" s="18"/>
      <c r="V22" s="21"/>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c r="JZ22" s="18"/>
      <c r="KA22" s="18"/>
      <c r="KB22" s="18"/>
      <c r="KC22" s="18"/>
      <c r="KD22" s="18"/>
      <c r="KE22" s="18"/>
      <c r="KF22" s="18"/>
      <c r="KG22" s="18"/>
      <c r="KH22" s="18"/>
      <c r="KI22" s="18"/>
      <c r="KJ22" s="18"/>
      <c r="KK22" s="18"/>
      <c r="KL22" s="18"/>
      <c r="KM22" s="18"/>
      <c r="KN22" s="18"/>
      <c r="KO22" s="18"/>
      <c r="KP22" s="18"/>
      <c r="KQ22" s="18"/>
      <c r="KR22" s="18"/>
      <c r="KS22" s="18"/>
      <c r="KT22" s="18"/>
      <c r="KU22" s="18"/>
      <c r="KV22" s="18"/>
      <c r="KW22" s="18"/>
      <c r="KX22" s="18"/>
      <c r="KY22" s="18"/>
      <c r="KZ22" s="18"/>
      <c r="LA22" s="18"/>
      <c r="LB22" s="18"/>
      <c r="LC22" s="18"/>
      <c r="LD22" s="18"/>
      <c r="LE22" s="18"/>
      <c r="LF22" s="18"/>
      <c r="LG22" s="18"/>
      <c r="LH22" s="18"/>
      <c r="LI22" s="18"/>
      <c r="LJ22" s="18"/>
      <c r="LK22" s="18"/>
      <c r="LL22" s="18"/>
      <c r="LM22" s="18"/>
      <c r="LN22" s="18"/>
      <c r="LO22" s="18"/>
      <c r="LP22" s="18"/>
      <c r="LQ22" s="18"/>
      <c r="LR22" s="18"/>
      <c r="LS22" s="18"/>
      <c r="LT22" s="18"/>
      <c r="LU22" s="18"/>
      <c r="LV22" s="18"/>
      <c r="LW22" s="18"/>
      <c r="LX22" s="18"/>
      <c r="LY22" s="18"/>
      <c r="LZ22" s="18"/>
      <c r="MA22" s="18"/>
      <c r="MB22" s="18"/>
      <c r="MC22" s="18"/>
      <c r="MD22" s="18"/>
      <c r="ME22" s="18"/>
      <c r="MF22" s="18"/>
      <c r="MG22" s="18"/>
      <c r="MH22" s="18"/>
      <c r="MI22" s="18"/>
      <c r="MJ22" s="18"/>
      <c r="MK22" s="18"/>
      <c r="ML22" s="18"/>
      <c r="MM22" s="18"/>
      <c r="MN22" s="18"/>
      <c r="MO22" s="18"/>
      <c r="MP22" s="18"/>
      <c r="MQ22" s="18"/>
      <c r="MR22" s="18"/>
      <c r="MS22" s="18"/>
      <c r="MT22" s="18"/>
      <c r="MU22" s="18"/>
      <c r="MV22" s="18"/>
      <c r="MW22" s="18"/>
      <c r="MX22" s="18"/>
      <c r="MY22" s="18"/>
      <c r="MZ22" s="18"/>
      <c r="NA22" s="18"/>
      <c r="NB22" s="18"/>
      <c r="NC22" s="18"/>
      <c r="ND22" s="18"/>
      <c r="NE22" s="18"/>
      <c r="NF22" s="18"/>
      <c r="NG22" s="18"/>
      <c r="NH22" s="18"/>
      <c r="NI22" s="18"/>
      <c r="NJ22" s="18"/>
      <c r="NK22" s="18"/>
      <c r="NL22" s="18"/>
      <c r="NM22" s="18"/>
      <c r="NN22" s="18"/>
      <c r="NO22" s="18"/>
      <c r="NP22" s="18"/>
      <c r="NQ22" s="18"/>
      <c r="NR22" s="18"/>
      <c r="NS22" s="18"/>
      <c r="NT22" s="18"/>
      <c r="NU22" s="18"/>
      <c r="NV22" s="18"/>
      <c r="NW22" s="18"/>
      <c r="NX22" s="18"/>
      <c r="NY22" s="18"/>
      <c r="NZ22" s="18"/>
      <c r="OA22" s="18"/>
      <c r="OB22" s="18"/>
      <c r="OC22" s="18"/>
      <c r="OD22" s="18"/>
      <c r="OE22" s="18"/>
      <c r="OF22" s="18"/>
      <c r="OG22" s="18"/>
      <c r="OH22" s="18"/>
      <c r="OI22" s="18"/>
      <c r="OJ22" s="18"/>
      <c r="OK22" s="18"/>
      <c r="OL22" s="18"/>
      <c r="OM22" s="18"/>
      <c r="ON22" s="18"/>
      <c r="OO22" s="18"/>
      <c r="OP22" s="18"/>
      <c r="OQ22" s="18"/>
      <c r="OR22" s="18"/>
      <c r="OS22" s="18"/>
      <c r="OT22" s="18"/>
      <c r="OU22" s="18"/>
      <c r="OV22" s="18"/>
      <c r="OW22" s="18"/>
      <c r="OX22" s="18"/>
      <c r="OY22" s="18"/>
      <c r="OZ22" s="18"/>
    </row>
    <row r="23" spans="1:416" s="26" customFormat="1" ht="15" customHeight="1">
      <c r="A23" s="18"/>
      <c r="B23" s="18"/>
      <c r="C23" s="51"/>
      <c r="D23" s="51"/>
      <c r="E23" s="51"/>
      <c r="F23" s="51"/>
      <c r="G23" s="20"/>
      <c r="H23" s="140" t="s">
        <v>52</v>
      </c>
      <c r="I23" s="141"/>
      <c r="J23" s="48"/>
      <c r="K23" s="50"/>
      <c r="L23" s="50"/>
      <c r="M23" s="50"/>
      <c r="N23" s="50"/>
      <c r="O23" s="50"/>
      <c r="P23" s="50"/>
      <c r="Q23" s="50"/>
      <c r="R23" s="50"/>
      <c r="S23" s="50"/>
      <c r="T23" s="50"/>
      <c r="U23" s="18"/>
      <c r="V23" s="21"/>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row>
    <row r="24" spans="1:416" s="26" customFormat="1" ht="29.25" customHeight="1">
      <c r="A24" s="18"/>
      <c r="B24" s="18"/>
      <c r="C24" s="51"/>
      <c r="D24" s="51"/>
      <c r="E24" s="51"/>
      <c r="F24" s="51"/>
      <c r="G24" s="20"/>
      <c r="H24" s="151" t="str">
        <f>IF(OR(S11&gt;0,S15&gt;0),"4. Should you wish to apply for Standard Cover above the Automatic Acceptance Levels please contact Sunsuper on 13 11 55 for details on how to proceed. Any increase in cover is subject to acceptance by the insurer."," ")</f>
        <v xml:space="preserve"> </v>
      </c>
      <c r="I24" s="151"/>
      <c r="J24" s="48"/>
      <c r="K24" s="50"/>
      <c r="L24" s="50"/>
      <c r="M24" s="50"/>
      <c r="N24" s="50"/>
      <c r="O24" s="50"/>
      <c r="P24" s="50"/>
      <c r="Q24" s="50"/>
      <c r="R24" s="50"/>
      <c r="S24" s="50"/>
      <c r="T24" s="50"/>
      <c r="U24" s="18"/>
      <c r="V24" s="21"/>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row>
    <row r="25" spans="1:416" s="26" customFormat="1" ht="14">
      <c r="A25" s="18"/>
      <c r="B25" s="18"/>
      <c r="C25" s="51"/>
      <c r="D25" s="51"/>
      <c r="E25" s="50"/>
      <c r="F25" s="50"/>
      <c r="G25" s="50"/>
      <c r="H25" s="151"/>
      <c r="I25" s="151"/>
      <c r="J25" s="50"/>
      <c r="K25" s="50"/>
      <c r="L25" s="50"/>
      <c r="M25" s="50"/>
      <c r="N25" s="50"/>
      <c r="O25" s="50"/>
      <c r="P25" s="50"/>
      <c r="Q25" s="50"/>
      <c r="R25" s="50"/>
      <c r="S25" s="50"/>
      <c r="T25" s="50"/>
      <c r="U25" s="18"/>
      <c r="V25" s="21"/>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c r="JZ25" s="18"/>
      <c r="KA25" s="18"/>
      <c r="KB25" s="18"/>
      <c r="KC25" s="18"/>
      <c r="KD25" s="18"/>
      <c r="KE25" s="18"/>
      <c r="KF25" s="18"/>
      <c r="KG25" s="18"/>
      <c r="KH25" s="18"/>
      <c r="KI25" s="18"/>
      <c r="KJ25" s="18"/>
      <c r="KK25" s="18"/>
      <c r="KL25" s="18"/>
      <c r="KM25" s="18"/>
      <c r="KN25" s="18"/>
      <c r="KO25" s="18"/>
      <c r="KP25" s="18"/>
      <c r="KQ25" s="18"/>
      <c r="KR25" s="18"/>
      <c r="KS25" s="18"/>
      <c r="KT25" s="18"/>
      <c r="KU25" s="18"/>
      <c r="KV25" s="18"/>
      <c r="KW25" s="18"/>
      <c r="KX25" s="18"/>
      <c r="KY25" s="18"/>
      <c r="KZ25" s="18"/>
      <c r="LA25" s="18"/>
      <c r="LB25" s="18"/>
      <c r="LC25" s="18"/>
      <c r="LD25" s="18"/>
      <c r="LE25" s="18"/>
      <c r="LF25" s="18"/>
      <c r="LG25" s="18"/>
      <c r="LH25" s="18"/>
      <c r="LI25" s="18"/>
      <c r="LJ25" s="18"/>
      <c r="LK25" s="18"/>
      <c r="LL25" s="18"/>
      <c r="LM25" s="18"/>
      <c r="LN25" s="18"/>
      <c r="LO25" s="18"/>
      <c r="LP25" s="18"/>
      <c r="LQ25" s="18"/>
      <c r="LR25" s="18"/>
      <c r="LS25" s="18"/>
      <c r="LT25" s="18"/>
      <c r="LU25" s="18"/>
      <c r="LV25" s="18"/>
      <c r="LW25" s="18"/>
      <c r="LX25" s="18"/>
      <c r="LY25" s="18"/>
      <c r="LZ25" s="18"/>
      <c r="MA25" s="18"/>
      <c r="MB25" s="18"/>
      <c r="MC25" s="18"/>
      <c r="MD25" s="18"/>
      <c r="ME25" s="18"/>
      <c r="MF25" s="18"/>
      <c r="MG25" s="18"/>
      <c r="MH25" s="18"/>
      <c r="MI25" s="18"/>
      <c r="MJ25" s="18"/>
      <c r="MK25" s="18"/>
      <c r="ML25" s="18"/>
      <c r="MM25" s="18"/>
      <c r="MN25" s="18"/>
      <c r="MO25" s="18"/>
      <c r="MP25" s="18"/>
      <c r="MQ25" s="18"/>
      <c r="MR25" s="18"/>
      <c r="MS25" s="18"/>
      <c r="MT25" s="18"/>
      <c r="MU25" s="18"/>
      <c r="MV25" s="18"/>
      <c r="MW25" s="18"/>
      <c r="MX25" s="18"/>
      <c r="MY25" s="18"/>
      <c r="MZ25" s="18"/>
      <c r="NA25" s="18"/>
      <c r="NB25" s="18"/>
      <c r="NC25" s="18"/>
      <c r="ND25" s="18"/>
      <c r="NE25" s="18"/>
      <c r="NF25" s="18"/>
      <c r="NG25" s="18"/>
      <c r="NH25" s="18"/>
      <c r="NI25" s="18"/>
      <c r="NJ25" s="18"/>
      <c r="NK25" s="18"/>
      <c r="NL25" s="18"/>
      <c r="NM25" s="18"/>
      <c r="NN25" s="18"/>
      <c r="NO25" s="18"/>
      <c r="NP25" s="18"/>
      <c r="NQ25" s="18"/>
      <c r="NR25" s="18"/>
      <c r="NS25" s="18"/>
      <c r="NT25" s="18"/>
      <c r="NU25" s="18"/>
      <c r="NV25" s="18"/>
      <c r="NW25" s="18"/>
      <c r="NX25" s="18"/>
      <c r="NY25" s="18"/>
      <c r="NZ25" s="18"/>
      <c r="OA25" s="18"/>
      <c r="OB25" s="18"/>
      <c r="OC25" s="18"/>
      <c r="OD25" s="18"/>
      <c r="OE25" s="18"/>
      <c r="OF25" s="18"/>
      <c r="OG25" s="18"/>
      <c r="OH25" s="18"/>
      <c r="OI25" s="18"/>
      <c r="OJ25" s="18"/>
      <c r="OK25" s="18"/>
      <c r="OL25" s="18"/>
      <c r="OM25" s="18"/>
      <c r="ON25" s="18"/>
      <c r="OO25" s="18"/>
      <c r="OP25" s="18"/>
      <c r="OQ25" s="18"/>
      <c r="OR25" s="18"/>
      <c r="OS25" s="18"/>
      <c r="OT25" s="18"/>
      <c r="OU25" s="18"/>
      <c r="OV25" s="18"/>
      <c r="OW25" s="18"/>
      <c r="OX25" s="18"/>
      <c r="OY25" s="18"/>
      <c r="OZ25" s="18"/>
    </row>
    <row r="26" spans="1:416" s="26" customFormat="1" ht="14">
      <c r="A26" s="18"/>
      <c r="B26" s="18"/>
      <c r="C26" s="87" t="s">
        <v>66</v>
      </c>
      <c r="D26" s="51"/>
      <c r="E26" s="51"/>
      <c r="F26" s="51"/>
      <c r="G26" s="48"/>
      <c r="H26" s="48"/>
      <c r="I26" s="48"/>
      <c r="J26" s="48"/>
      <c r="K26" s="50"/>
      <c r="L26" s="50"/>
      <c r="M26" s="50"/>
      <c r="N26" s="50"/>
      <c r="O26" s="50"/>
      <c r="P26" s="50"/>
      <c r="Q26" s="50"/>
      <c r="R26" s="50"/>
      <c r="S26" s="50"/>
      <c r="T26" s="50"/>
      <c r="U26" s="18"/>
      <c r="V26" s="21"/>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c r="LD26" s="18"/>
      <c r="LE26" s="18"/>
      <c r="LF26" s="18"/>
      <c r="LG26" s="18"/>
      <c r="LH26" s="18"/>
      <c r="LI26" s="18"/>
      <c r="LJ26" s="18"/>
      <c r="LK26" s="18"/>
      <c r="LL26" s="18"/>
      <c r="LM26" s="18"/>
      <c r="LN26" s="18"/>
      <c r="LO26" s="18"/>
      <c r="LP26" s="18"/>
      <c r="LQ26" s="18"/>
      <c r="LR26" s="18"/>
      <c r="LS26" s="18"/>
      <c r="LT26" s="18"/>
      <c r="LU26" s="18"/>
      <c r="LV26" s="18"/>
      <c r="LW26" s="18"/>
      <c r="LX26" s="18"/>
      <c r="LY26" s="18"/>
      <c r="LZ26" s="18"/>
      <c r="MA26" s="18"/>
      <c r="MB26" s="18"/>
      <c r="MC26" s="18"/>
      <c r="MD26" s="18"/>
      <c r="ME26" s="18"/>
      <c r="MF26" s="18"/>
      <c r="MG26" s="18"/>
      <c r="MH26" s="18"/>
      <c r="MI26" s="18"/>
      <c r="MJ26" s="18"/>
      <c r="MK26" s="18"/>
      <c r="ML26" s="18"/>
      <c r="MM26" s="18"/>
      <c r="MN26" s="18"/>
      <c r="MO26" s="18"/>
      <c r="MP26" s="18"/>
      <c r="MQ26" s="18"/>
      <c r="MR26" s="18"/>
      <c r="MS26" s="18"/>
      <c r="MT26" s="18"/>
      <c r="MU26" s="18"/>
      <c r="MV26" s="18"/>
      <c r="MW26" s="18"/>
      <c r="MX26" s="18"/>
      <c r="MY26" s="18"/>
      <c r="MZ26" s="18"/>
      <c r="NA26" s="18"/>
      <c r="NB26" s="18"/>
      <c r="NC26" s="18"/>
      <c r="ND26" s="18"/>
      <c r="NE26" s="18"/>
      <c r="NF26" s="18"/>
      <c r="NG26" s="18"/>
      <c r="NH26" s="18"/>
      <c r="NI26" s="18"/>
      <c r="NJ26" s="18"/>
      <c r="NK26" s="18"/>
      <c r="NL26" s="18"/>
      <c r="NM26" s="18"/>
      <c r="NN26" s="18"/>
      <c r="NO26" s="18"/>
      <c r="NP26" s="18"/>
      <c r="NQ26" s="18"/>
      <c r="NR26" s="18"/>
      <c r="NS26" s="18"/>
      <c r="NT26" s="18"/>
      <c r="NU26" s="18"/>
      <c r="NV26" s="18"/>
      <c r="NW26" s="18"/>
      <c r="NX26" s="18"/>
      <c r="NY26" s="18"/>
      <c r="NZ26" s="18"/>
      <c r="OA26" s="18"/>
      <c r="OB26" s="18"/>
      <c r="OC26" s="18"/>
      <c r="OD26" s="18"/>
      <c r="OE26" s="18"/>
      <c r="OF26" s="18"/>
      <c r="OG26" s="18"/>
      <c r="OH26" s="18"/>
      <c r="OI26" s="18"/>
      <c r="OJ26" s="18"/>
      <c r="OK26" s="18"/>
      <c r="OL26" s="18"/>
      <c r="OM26" s="18"/>
      <c r="ON26" s="18"/>
      <c r="OO26" s="18"/>
      <c r="OP26" s="18"/>
      <c r="OQ26" s="18"/>
      <c r="OR26" s="18"/>
      <c r="OS26" s="18"/>
      <c r="OT26" s="18"/>
      <c r="OU26" s="18"/>
      <c r="OV26" s="18"/>
      <c r="OW26" s="18"/>
      <c r="OX26" s="18"/>
      <c r="OY26" s="18"/>
      <c r="OZ26" s="18"/>
    </row>
    <row r="27" spans="1:416" s="55" customFormat="1" ht="149.25" customHeight="1">
      <c r="A27" s="37"/>
      <c r="B27" s="18"/>
      <c r="C27" s="148" t="s">
        <v>67</v>
      </c>
      <c r="D27" s="149"/>
      <c r="E27" s="149"/>
      <c r="F27" s="149"/>
      <c r="G27" s="149"/>
      <c r="H27" s="149"/>
      <c r="I27" s="149"/>
      <c r="J27" s="52"/>
      <c r="K27" s="52"/>
      <c r="L27" s="52"/>
      <c r="M27" s="53"/>
      <c r="N27" s="37"/>
      <c r="O27" s="37"/>
      <c r="P27" s="37"/>
      <c r="Q27" s="37"/>
      <c r="R27" s="37"/>
      <c r="S27" s="37"/>
      <c r="T27" s="37"/>
      <c r="U27" s="37"/>
      <c r="V27" s="54"/>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37"/>
      <c r="NJ27" s="37"/>
      <c r="NK27" s="37"/>
      <c r="NL27" s="37"/>
      <c r="NM27" s="37"/>
      <c r="NN27" s="37"/>
      <c r="NO27" s="37"/>
      <c r="NP27" s="37"/>
      <c r="NQ27" s="37"/>
      <c r="NR27" s="37"/>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row>
    <row r="28" spans="1:416" s="55" customFormat="1" ht="21" customHeight="1">
      <c r="A28" s="37"/>
      <c r="B28" s="18"/>
      <c r="C28" s="56"/>
      <c r="D28" s="57"/>
      <c r="E28" s="57"/>
      <c r="F28" s="57"/>
      <c r="G28" s="57"/>
      <c r="H28" s="57"/>
      <c r="I28" s="57"/>
      <c r="J28" s="57"/>
      <c r="K28" s="57"/>
      <c r="L28" s="57"/>
      <c r="M28" s="53"/>
      <c r="N28" s="37"/>
      <c r="O28" s="37"/>
      <c r="P28" s="37"/>
      <c r="Q28" s="37"/>
      <c r="R28" s="37"/>
      <c r="S28" s="37"/>
      <c r="T28" s="37"/>
      <c r="U28" s="37"/>
      <c r="V28" s="54"/>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row>
    <row r="29" spans="1:416" s="55" customFormat="1" ht="14">
      <c r="A29" s="37"/>
      <c r="B29" s="18"/>
      <c r="C29" s="87" t="s">
        <v>53</v>
      </c>
      <c r="D29" s="57"/>
      <c r="E29" s="57"/>
      <c r="F29" s="57"/>
      <c r="G29" s="57"/>
      <c r="H29" s="57"/>
      <c r="I29" s="57"/>
      <c r="J29" s="57"/>
      <c r="K29" s="58"/>
      <c r="L29" s="58"/>
      <c r="M29" s="53"/>
      <c r="N29" s="37"/>
      <c r="O29" s="37"/>
      <c r="P29" s="37"/>
      <c r="Q29" s="37"/>
      <c r="R29" s="37"/>
      <c r="S29" s="37"/>
      <c r="T29" s="37"/>
      <c r="U29" s="37"/>
      <c r="V29" s="54"/>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c r="IW29" s="37"/>
      <c r="IX29" s="37"/>
      <c r="IY29" s="37"/>
      <c r="IZ29" s="37"/>
      <c r="JA29" s="37"/>
      <c r="JB29" s="37"/>
      <c r="JC29" s="37"/>
      <c r="JD29" s="37"/>
      <c r="JE29" s="37"/>
      <c r="JF29" s="37"/>
      <c r="JG29" s="37"/>
      <c r="JH29" s="37"/>
      <c r="JI29" s="37"/>
      <c r="JJ29" s="37"/>
      <c r="JK29" s="37"/>
      <c r="JL29" s="37"/>
      <c r="JM29" s="37"/>
      <c r="JN29" s="37"/>
      <c r="JO29" s="37"/>
      <c r="JP29" s="37"/>
      <c r="JQ29" s="37"/>
      <c r="JR29" s="37"/>
      <c r="JS29" s="37"/>
      <c r="JT29" s="37"/>
      <c r="JU29" s="37"/>
      <c r="JV29" s="37"/>
      <c r="JW29" s="37"/>
      <c r="JX29" s="37"/>
      <c r="JY29" s="37"/>
      <c r="JZ29" s="37"/>
      <c r="KA29" s="37"/>
      <c r="KB29" s="37"/>
      <c r="KC29" s="37"/>
      <c r="KD29" s="37"/>
      <c r="KE29" s="37"/>
      <c r="KF29" s="37"/>
      <c r="KG29" s="37"/>
      <c r="KH29" s="37"/>
      <c r="KI29" s="37"/>
      <c r="KJ29" s="37"/>
      <c r="KK29" s="37"/>
      <c r="KL29" s="37"/>
      <c r="KM29" s="37"/>
      <c r="KN29" s="37"/>
      <c r="KO29" s="37"/>
      <c r="KP29" s="37"/>
      <c r="KQ29" s="37"/>
      <c r="KR29" s="37"/>
      <c r="KS29" s="37"/>
      <c r="KT29" s="37"/>
      <c r="KU29" s="37"/>
      <c r="KV29" s="37"/>
      <c r="KW29" s="37"/>
      <c r="KX29" s="37"/>
      <c r="KY29" s="37"/>
      <c r="KZ29" s="37"/>
      <c r="LA29" s="37"/>
      <c r="LB29" s="37"/>
      <c r="LC29" s="37"/>
      <c r="LD29" s="37"/>
      <c r="LE29" s="37"/>
      <c r="LF29" s="37"/>
      <c r="LG29" s="37"/>
      <c r="LH29" s="37"/>
      <c r="LI29" s="37"/>
      <c r="LJ29" s="37"/>
      <c r="LK29" s="37"/>
      <c r="LL29" s="37"/>
      <c r="LM29" s="37"/>
      <c r="LN29" s="37"/>
      <c r="LO29" s="37"/>
      <c r="LP29" s="37"/>
      <c r="LQ29" s="37"/>
      <c r="LR29" s="37"/>
      <c r="LS29" s="37"/>
      <c r="LT29" s="37"/>
      <c r="LU29" s="37"/>
      <c r="LV29" s="37"/>
      <c r="LW29" s="37"/>
      <c r="LX29" s="37"/>
      <c r="LY29" s="37"/>
      <c r="LZ29" s="37"/>
      <c r="MA29" s="37"/>
      <c r="MB29" s="37"/>
      <c r="MC29" s="37"/>
      <c r="MD29" s="37"/>
      <c r="ME29" s="37"/>
      <c r="MF29" s="37"/>
      <c r="MG29" s="37"/>
      <c r="MH29" s="37"/>
      <c r="MI29" s="37"/>
      <c r="MJ29" s="37"/>
      <c r="MK29" s="37"/>
      <c r="ML29" s="37"/>
      <c r="MM29" s="37"/>
      <c r="MN29" s="37"/>
      <c r="MO29" s="37"/>
      <c r="MP29" s="37"/>
      <c r="MQ29" s="37"/>
      <c r="MR29" s="37"/>
      <c r="MS29" s="37"/>
      <c r="MT29" s="37"/>
      <c r="MU29" s="37"/>
      <c r="MV29" s="37"/>
      <c r="MW29" s="37"/>
      <c r="MX29" s="37"/>
      <c r="MY29" s="37"/>
      <c r="MZ29" s="37"/>
      <c r="NA29" s="37"/>
      <c r="NB29" s="37"/>
      <c r="NC29" s="37"/>
      <c r="ND29" s="37"/>
      <c r="NE29" s="37"/>
      <c r="NF29" s="37"/>
      <c r="NG29" s="37"/>
      <c r="NH29" s="37"/>
      <c r="NI29" s="37"/>
      <c r="NJ29" s="37"/>
      <c r="NK29" s="37"/>
      <c r="NL29" s="37"/>
      <c r="NM29" s="37"/>
      <c r="NN29" s="37"/>
      <c r="NO29" s="37"/>
      <c r="NP29" s="37"/>
      <c r="NQ29" s="37"/>
      <c r="NR29" s="37"/>
      <c r="NS29" s="37"/>
      <c r="NT29" s="37"/>
      <c r="NU29" s="37"/>
      <c r="NV29" s="37"/>
      <c r="NW29" s="37"/>
      <c r="NX29" s="37"/>
      <c r="NY29" s="37"/>
      <c r="NZ29" s="37"/>
      <c r="OA29" s="37"/>
      <c r="OB29" s="37"/>
      <c r="OC29" s="37"/>
      <c r="OD29" s="37"/>
      <c r="OE29" s="37"/>
      <c r="OF29" s="37"/>
      <c r="OG29" s="37"/>
      <c r="OH29" s="37"/>
      <c r="OI29" s="37"/>
      <c r="OJ29" s="37"/>
      <c r="OK29" s="37"/>
      <c r="OL29" s="37"/>
      <c r="OM29" s="37"/>
      <c r="ON29" s="37"/>
      <c r="OO29" s="37"/>
      <c r="OP29" s="37"/>
      <c r="OQ29" s="37"/>
      <c r="OR29" s="37"/>
      <c r="OS29" s="37"/>
      <c r="OT29" s="37"/>
      <c r="OU29" s="37"/>
      <c r="OV29" s="37"/>
      <c r="OW29" s="37"/>
      <c r="OX29" s="37"/>
      <c r="OY29" s="37"/>
      <c r="OZ29" s="37"/>
    </row>
    <row r="30" spans="1:416" s="63" customFormat="1" ht="16.899999999999999" customHeight="1">
      <c r="A30" s="59"/>
      <c r="B30" s="37"/>
      <c r="C30" s="155" t="s">
        <v>68</v>
      </c>
      <c r="D30" s="156"/>
      <c r="E30" s="156"/>
      <c r="F30" s="156"/>
      <c r="G30" s="156"/>
      <c r="H30" s="156"/>
      <c r="I30" s="156"/>
      <c r="J30" s="156"/>
      <c r="K30" s="60"/>
      <c r="L30" s="60"/>
      <c r="M30" s="61"/>
      <c r="N30" s="59"/>
      <c r="O30" s="59"/>
      <c r="P30" s="59"/>
      <c r="Q30" s="59"/>
      <c r="R30" s="59"/>
      <c r="S30" s="59"/>
      <c r="T30" s="59"/>
      <c r="U30" s="59"/>
      <c r="V30" s="62"/>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c r="IW30" s="59"/>
      <c r="IX30" s="59"/>
      <c r="IY30" s="59"/>
      <c r="IZ30" s="59"/>
      <c r="JA30" s="59"/>
      <c r="JB30" s="59"/>
      <c r="JC30" s="59"/>
      <c r="JD30" s="59"/>
      <c r="JE30" s="59"/>
      <c r="JF30" s="59"/>
      <c r="JG30" s="59"/>
      <c r="JH30" s="59"/>
      <c r="JI30" s="59"/>
      <c r="JJ30" s="59"/>
      <c r="JK30" s="59"/>
      <c r="JL30" s="59"/>
      <c r="JM30" s="59"/>
      <c r="JN30" s="59"/>
      <c r="JO30" s="59"/>
      <c r="JP30" s="59"/>
      <c r="JQ30" s="59"/>
      <c r="JR30" s="59"/>
      <c r="JS30" s="59"/>
      <c r="JT30" s="59"/>
      <c r="JU30" s="59"/>
      <c r="JV30" s="59"/>
      <c r="JW30" s="59"/>
      <c r="JX30" s="59"/>
      <c r="JY30" s="59"/>
      <c r="JZ30" s="59"/>
      <c r="KA30" s="59"/>
      <c r="KB30" s="59"/>
      <c r="KC30" s="59"/>
      <c r="KD30" s="59"/>
      <c r="KE30" s="59"/>
      <c r="KF30" s="59"/>
      <c r="KG30" s="59"/>
      <c r="KH30" s="59"/>
      <c r="KI30" s="59"/>
      <c r="KJ30" s="59"/>
      <c r="KK30" s="59"/>
      <c r="KL30" s="59"/>
      <c r="KM30" s="59"/>
      <c r="KN30" s="59"/>
      <c r="KO30" s="59"/>
      <c r="KP30" s="59"/>
      <c r="KQ30" s="59"/>
      <c r="KR30" s="59"/>
      <c r="KS30" s="59"/>
      <c r="KT30" s="59"/>
      <c r="KU30" s="59"/>
      <c r="KV30" s="59"/>
      <c r="KW30" s="59"/>
      <c r="KX30" s="59"/>
      <c r="KY30" s="59"/>
      <c r="KZ30" s="59"/>
      <c r="LA30" s="59"/>
      <c r="LB30" s="59"/>
      <c r="LC30" s="59"/>
      <c r="LD30" s="59"/>
      <c r="LE30" s="59"/>
      <c r="LF30" s="59"/>
      <c r="LG30" s="59"/>
      <c r="LH30" s="59"/>
      <c r="LI30" s="59"/>
      <c r="LJ30" s="59"/>
      <c r="LK30" s="59"/>
      <c r="LL30" s="59"/>
      <c r="LM30" s="59"/>
      <c r="LN30" s="59"/>
      <c r="LO30" s="59"/>
      <c r="LP30" s="59"/>
      <c r="LQ30" s="59"/>
      <c r="LR30" s="59"/>
      <c r="LS30" s="59"/>
      <c r="LT30" s="59"/>
      <c r="LU30" s="59"/>
      <c r="LV30" s="59"/>
      <c r="LW30" s="59"/>
      <c r="LX30" s="59"/>
      <c r="LY30" s="59"/>
      <c r="LZ30" s="59"/>
      <c r="MA30" s="59"/>
      <c r="MB30" s="59"/>
      <c r="MC30" s="59"/>
      <c r="MD30" s="59"/>
      <c r="ME30" s="59"/>
      <c r="MF30" s="59"/>
      <c r="MG30" s="59"/>
      <c r="MH30" s="59"/>
      <c r="MI30" s="59"/>
      <c r="MJ30" s="59"/>
      <c r="MK30" s="59"/>
      <c r="ML30" s="59"/>
      <c r="MM30" s="59"/>
      <c r="MN30" s="59"/>
      <c r="MO30" s="59"/>
      <c r="MP30" s="59"/>
      <c r="MQ30" s="59"/>
      <c r="MR30" s="59"/>
      <c r="MS30" s="59"/>
      <c r="MT30" s="59"/>
      <c r="MU30" s="59"/>
      <c r="MV30" s="59"/>
      <c r="MW30" s="59"/>
      <c r="MX30" s="59"/>
      <c r="MY30" s="59"/>
      <c r="MZ30" s="59"/>
      <c r="NA30" s="59"/>
      <c r="NB30" s="59"/>
      <c r="NC30" s="59"/>
      <c r="ND30" s="59"/>
      <c r="NE30" s="59"/>
      <c r="NF30" s="59"/>
      <c r="NG30" s="59"/>
      <c r="NH30" s="59"/>
      <c r="NI30" s="59"/>
      <c r="NJ30" s="59"/>
      <c r="NK30" s="59"/>
      <c r="NL30" s="59"/>
      <c r="NM30" s="59"/>
      <c r="NN30" s="59"/>
      <c r="NO30" s="59"/>
      <c r="NP30" s="59"/>
      <c r="NQ30" s="59"/>
      <c r="NR30" s="59"/>
      <c r="NS30" s="59"/>
      <c r="NT30" s="59"/>
      <c r="NU30" s="59"/>
      <c r="NV30" s="59"/>
      <c r="NW30" s="59"/>
      <c r="NX30" s="59"/>
      <c r="NY30" s="59"/>
      <c r="NZ30" s="59"/>
      <c r="OA30" s="59"/>
      <c r="OB30" s="59"/>
      <c r="OC30" s="59"/>
      <c r="OD30" s="59"/>
      <c r="OE30" s="59"/>
      <c r="OF30" s="59"/>
      <c r="OG30" s="59"/>
      <c r="OH30" s="59"/>
      <c r="OI30" s="59"/>
      <c r="OJ30" s="59"/>
      <c r="OK30" s="59"/>
      <c r="OL30" s="59"/>
      <c r="OM30" s="59"/>
      <c r="ON30" s="59"/>
      <c r="OO30" s="59"/>
      <c r="OP30" s="59"/>
      <c r="OQ30" s="59"/>
      <c r="OR30" s="59"/>
      <c r="OS30" s="59"/>
      <c r="OT30" s="59"/>
      <c r="OU30" s="59"/>
      <c r="OV30" s="59"/>
      <c r="OW30" s="59"/>
      <c r="OX30" s="59"/>
      <c r="OY30" s="59"/>
      <c r="OZ30" s="59"/>
    </row>
    <row r="31" spans="1:416" s="63" customFormat="1" ht="38.5" customHeight="1">
      <c r="A31" s="59"/>
      <c r="B31" s="37"/>
      <c r="C31" s="154" t="s">
        <v>54</v>
      </c>
      <c r="D31" s="141"/>
      <c r="E31" s="141"/>
      <c r="F31" s="141"/>
      <c r="G31" s="141"/>
      <c r="H31" s="141"/>
      <c r="I31" s="141"/>
      <c r="J31" s="141"/>
      <c r="K31" s="60"/>
      <c r="L31" s="60"/>
      <c r="M31" s="61"/>
      <c r="N31" s="59"/>
      <c r="O31" s="59"/>
      <c r="P31" s="59"/>
      <c r="Q31" s="59"/>
      <c r="R31" s="59"/>
      <c r="S31" s="59"/>
      <c r="T31" s="59"/>
      <c r="U31" s="59"/>
      <c r="V31" s="62"/>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row>
    <row r="32" spans="1:416" s="63" customFormat="1" ht="47.5" customHeight="1">
      <c r="A32" s="59"/>
      <c r="B32" s="59"/>
      <c r="C32" s="154" t="s">
        <v>55</v>
      </c>
      <c r="D32" s="141"/>
      <c r="E32" s="141"/>
      <c r="F32" s="141"/>
      <c r="G32" s="141"/>
      <c r="H32" s="141"/>
      <c r="I32" s="141"/>
      <c r="J32" s="141"/>
      <c r="K32" s="60"/>
      <c r="L32" s="60"/>
      <c r="M32" s="61"/>
      <c r="N32" s="59"/>
      <c r="O32" s="59"/>
      <c r="P32" s="59"/>
      <c r="Q32" s="59"/>
      <c r="R32" s="59"/>
      <c r="S32" s="59"/>
      <c r="T32" s="59"/>
      <c r="U32" s="59"/>
      <c r="V32" s="62"/>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row>
    <row r="33" spans="1:416" s="63" customFormat="1" ht="18" customHeight="1">
      <c r="A33" s="59"/>
      <c r="B33" s="59"/>
      <c r="C33" s="157" t="s">
        <v>56</v>
      </c>
      <c r="D33" s="157"/>
      <c r="E33" s="157"/>
      <c r="F33" s="157"/>
      <c r="G33" s="157"/>
      <c r="H33" s="157"/>
      <c r="I33" s="157"/>
      <c r="J33" s="157"/>
      <c r="K33" s="157"/>
      <c r="L33" s="157"/>
      <c r="M33" s="59"/>
      <c r="N33" s="59"/>
      <c r="O33" s="59"/>
      <c r="P33" s="59"/>
      <c r="Q33" s="59"/>
      <c r="R33" s="59"/>
      <c r="S33" s="59"/>
      <c r="T33" s="59"/>
      <c r="U33" s="59"/>
      <c r="V33" s="62"/>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c r="IW33" s="59"/>
      <c r="IX33" s="59"/>
      <c r="IY33" s="59"/>
      <c r="IZ33" s="59"/>
      <c r="JA33" s="59"/>
      <c r="JB33" s="59"/>
      <c r="JC33" s="59"/>
      <c r="JD33" s="59"/>
      <c r="JE33" s="59"/>
      <c r="JF33" s="59"/>
      <c r="JG33" s="59"/>
      <c r="JH33" s="59"/>
      <c r="JI33" s="59"/>
      <c r="JJ33" s="59"/>
      <c r="JK33" s="59"/>
      <c r="JL33" s="59"/>
      <c r="JM33" s="59"/>
      <c r="JN33" s="59"/>
      <c r="JO33" s="59"/>
      <c r="JP33" s="59"/>
      <c r="JQ33" s="59"/>
      <c r="JR33" s="59"/>
      <c r="JS33" s="59"/>
      <c r="JT33" s="59"/>
      <c r="JU33" s="59"/>
      <c r="JV33" s="59"/>
      <c r="JW33" s="59"/>
      <c r="JX33" s="59"/>
      <c r="JY33" s="59"/>
      <c r="JZ33" s="59"/>
      <c r="KA33" s="59"/>
      <c r="KB33" s="59"/>
      <c r="KC33" s="59"/>
      <c r="KD33" s="59"/>
      <c r="KE33" s="59"/>
      <c r="KF33" s="59"/>
      <c r="KG33" s="59"/>
      <c r="KH33" s="59"/>
      <c r="KI33" s="59"/>
      <c r="KJ33" s="59"/>
      <c r="KK33" s="59"/>
      <c r="KL33" s="59"/>
      <c r="KM33" s="59"/>
      <c r="KN33" s="59"/>
      <c r="KO33" s="59"/>
      <c r="KP33" s="59"/>
      <c r="KQ33" s="59"/>
      <c r="KR33" s="59"/>
      <c r="KS33" s="59"/>
      <c r="KT33" s="59"/>
      <c r="KU33" s="59"/>
      <c r="KV33" s="59"/>
      <c r="KW33" s="59"/>
      <c r="KX33" s="59"/>
      <c r="KY33" s="59"/>
      <c r="KZ33" s="59"/>
      <c r="LA33" s="59"/>
      <c r="LB33" s="59"/>
      <c r="LC33" s="59"/>
      <c r="LD33" s="59"/>
      <c r="LE33" s="59"/>
      <c r="LF33" s="59"/>
      <c r="LG33" s="59"/>
      <c r="LH33" s="59"/>
      <c r="LI33" s="59"/>
      <c r="LJ33" s="59"/>
      <c r="LK33" s="59"/>
      <c r="LL33" s="59"/>
      <c r="LM33" s="59"/>
      <c r="LN33" s="59"/>
      <c r="LO33" s="59"/>
      <c r="LP33" s="59"/>
      <c r="LQ33" s="59"/>
      <c r="LR33" s="59"/>
      <c r="LS33" s="59"/>
      <c r="LT33" s="59"/>
      <c r="LU33" s="59"/>
      <c r="LV33" s="59"/>
      <c r="LW33" s="59"/>
      <c r="LX33" s="59"/>
      <c r="LY33" s="59"/>
      <c r="LZ33" s="59"/>
      <c r="MA33" s="59"/>
      <c r="MB33" s="59"/>
      <c r="MC33" s="59"/>
      <c r="MD33" s="59"/>
      <c r="ME33" s="59"/>
      <c r="MF33" s="59"/>
      <c r="MG33" s="59"/>
      <c r="MH33" s="59"/>
      <c r="MI33" s="59"/>
      <c r="MJ33" s="59"/>
      <c r="MK33" s="59"/>
      <c r="ML33" s="59"/>
      <c r="MM33" s="59"/>
      <c r="MN33" s="59"/>
      <c r="MO33" s="59"/>
      <c r="MP33" s="59"/>
      <c r="MQ33" s="59"/>
      <c r="MR33" s="59"/>
      <c r="MS33" s="59"/>
      <c r="MT33" s="59"/>
      <c r="MU33" s="59"/>
      <c r="MV33" s="59"/>
      <c r="MW33" s="59"/>
      <c r="MX33" s="59"/>
      <c r="MY33" s="59"/>
      <c r="MZ33" s="59"/>
      <c r="NA33" s="59"/>
      <c r="NB33" s="59"/>
      <c r="NC33" s="59"/>
      <c r="ND33" s="59"/>
      <c r="NE33" s="59"/>
      <c r="NF33" s="59"/>
      <c r="NG33" s="59"/>
      <c r="NH33" s="59"/>
      <c r="NI33" s="59"/>
      <c r="NJ33" s="59"/>
      <c r="NK33" s="59"/>
      <c r="NL33" s="59"/>
      <c r="NM33" s="59"/>
      <c r="NN33" s="59"/>
      <c r="NO33" s="59"/>
      <c r="NP33" s="59"/>
      <c r="NQ33" s="59"/>
      <c r="NR33" s="59"/>
      <c r="NS33" s="59"/>
      <c r="NT33" s="59"/>
      <c r="NU33" s="59"/>
      <c r="NV33" s="59"/>
      <c r="NW33" s="59"/>
      <c r="NX33" s="59"/>
      <c r="NY33" s="59"/>
      <c r="NZ33" s="59"/>
      <c r="OA33" s="59"/>
      <c r="OB33" s="59"/>
      <c r="OC33" s="59"/>
      <c r="OD33" s="59"/>
      <c r="OE33" s="59"/>
      <c r="OF33" s="59"/>
      <c r="OG33" s="59"/>
      <c r="OH33" s="59"/>
      <c r="OI33" s="59"/>
      <c r="OJ33" s="59"/>
      <c r="OK33" s="59"/>
      <c r="OL33" s="59"/>
      <c r="OM33" s="59"/>
      <c r="ON33" s="59"/>
      <c r="OO33" s="59"/>
      <c r="OP33" s="59"/>
      <c r="OQ33" s="59"/>
      <c r="OR33" s="59"/>
      <c r="OS33" s="59"/>
      <c r="OT33" s="59"/>
      <c r="OU33" s="59"/>
      <c r="OV33" s="59"/>
      <c r="OW33" s="59"/>
      <c r="OX33" s="59"/>
      <c r="OY33" s="59"/>
      <c r="OZ33" s="59"/>
    </row>
    <row r="34" spans="1:416" s="26" customFormat="1" ht="14.5" customHeight="1">
      <c r="A34" s="18"/>
      <c r="B34" s="59"/>
      <c r="C34" s="61"/>
      <c r="D34" s="57"/>
      <c r="E34" s="57"/>
      <c r="F34" s="57"/>
      <c r="G34" s="57"/>
      <c r="H34" s="57"/>
      <c r="I34" s="57"/>
      <c r="J34" s="57"/>
      <c r="K34" s="20"/>
      <c r="L34" s="18"/>
      <c r="M34" s="18"/>
      <c r="N34" s="18"/>
      <c r="O34" s="18"/>
      <c r="P34" s="18"/>
      <c r="Q34" s="18"/>
      <c r="R34" s="18"/>
      <c r="S34" s="18"/>
      <c r="T34" s="18"/>
      <c r="U34" s="18"/>
      <c r="V34" s="21"/>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c r="LB34" s="18"/>
      <c r="LC34" s="18"/>
      <c r="LD34" s="18"/>
      <c r="LE34" s="18"/>
      <c r="LF34" s="18"/>
      <c r="LG34" s="18"/>
      <c r="LH34" s="18"/>
      <c r="LI34" s="18"/>
      <c r="LJ34" s="18"/>
      <c r="LK34" s="18"/>
      <c r="LL34" s="18"/>
      <c r="LM34" s="18"/>
      <c r="LN34" s="18"/>
      <c r="LO34" s="18"/>
      <c r="LP34" s="18"/>
      <c r="LQ34" s="18"/>
      <c r="LR34" s="18"/>
      <c r="LS34" s="18"/>
      <c r="LT34" s="18"/>
      <c r="LU34" s="18"/>
      <c r="LV34" s="18"/>
      <c r="LW34" s="18"/>
      <c r="LX34" s="18"/>
      <c r="LY34" s="18"/>
      <c r="LZ34" s="18"/>
      <c r="MA34" s="18"/>
      <c r="MB34" s="18"/>
      <c r="MC34" s="18"/>
      <c r="MD34" s="18"/>
      <c r="ME34" s="18"/>
      <c r="MF34" s="18"/>
      <c r="MG34" s="18"/>
      <c r="MH34" s="18"/>
      <c r="MI34" s="18"/>
      <c r="MJ34" s="18"/>
      <c r="MK34" s="18"/>
      <c r="ML34" s="18"/>
      <c r="MM34" s="18"/>
      <c r="MN34" s="18"/>
      <c r="MO34" s="18"/>
      <c r="MP34" s="18"/>
      <c r="MQ34" s="18"/>
      <c r="MR34" s="18"/>
      <c r="MS34" s="18"/>
      <c r="MT34" s="18"/>
      <c r="MU34" s="18"/>
      <c r="MV34" s="18"/>
      <c r="MW34" s="18"/>
      <c r="MX34" s="18"/>
      <c r="MY34" s="18"/>
      <c r="MZ34" s="18"/>
      <c r="NA34" s="18"/>
      <c r="NB34" s="18"/>
      <c r="NC34" s="18"/>
      <c r="ND34" s="18"/>
      <c r="NE34" s="18"/>
      <c r="NF34" s="18"/>
      <c r="NG34" s="18"/>
      <c r="NH34" s="18"/>
      <c r="NI34" s="18"/>
      <c r="NJ34" s="18"/>
      <c r="NK34" s="18"/>
      <c r="NL34" s="18"/>
      <c r="NM34" s="18"/>
      <c r="NN34" s="18"/>
      <c r="NO34" s="18"/>
      <c r="NP34" s="18"/>
      <c r="NQ34" s="18"/>
      <c r="NR34" s="18"/>
      <c r="NS34" s="18"/>
      <c r="NT34" s="18"/>
      <c r="NU34" s="18"/>
      <c r="NV34" s="18"/>
      <c r="NW34" s="18"/>
      <c r="NX34" s="18"/>
      <c r="NY34" s="18"/>
      <c r="NZ34" s="18"/>
      <c r="OA34" s="18"/>
      <c r="OB34" s="18"/>
      <c r="OC34" s="18"/>
      <c r="OD34" s="18"/>
      <c r="OE34" s="18"/>
      <c r="OF34" s="18"/>
      <c r="OG34" s="18"/>
      <c r="OH34" s="18"/>
      <c r="OI34" s="18"/>
      <c r="OJ34" s="18"/>
      <c r="OK34" s="18"/>
      <c r="OL34" s="18"/>
      <c r="OM34" s="18"/>
      <c r="ON34" s="18"/>
      <c r="OO34" s="18"/>
      <c r="OP34" s="18"/>
      <c r="OQ34" s="18"/>
      <c r="OR34" s="18"/>
      <c r="OS34" s="18"/>
      <c r="OT34" s="18"/>
      <c r="OU34" s="18"/>
      <c r="OV34" s="18"/>
      <c r="OW34" s="18"/>
      <c r="OX34" s="18"/>
      <c r="OY34" s="18"/>
      <c r="OZ34" s="18"/>
    </row>
    <row r="35" spans="1:416" s="26" customFormat="1" ht="45" hidden="1" customHeight="1">
      <c r="A35" s="18"/>
      <c r="B35" s="59"/>
      <c r="C35" s="142"/>
      <c r="D35" s="141"/>
      <c r="E35" s="141"/>
      <c r="F35" s="141"/>
      <c r="G35" s="141"/>
      <c r="H35" s="141"/>
      <c r="I35" s="141"/>
      <c r="J35" s="141"/>
      <c r="K35" s="20"/>
      <c r="L35" s="18"/>
      <c r="M35" s="18"/>
      <c r="N35" s="18"/>
      <c r="O35" s="18"/>
      <c r="P35" s="18"/>
      <c r="Q35" s="18"/>
      <c r="R35" s="18"/>
      <c r="S35" s="18"/>
      <c r="T35" s="18"/>
      <c r="U35" s="18"/>
      <c r="V35" s="21"/>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row>
    <row r="36" spans="1:416" s="26" customFormat="1" ht="14.5" hidden="1" customHeight="1">
      <c r="A36" s="18"/>
      <c r="B36" s="18"/>
      <c r="C36" s="142"/>
      <c r="D36" s="141"/>
      <c r="E36" s="141"/>
      <c r="F36" s="141"/>
      <c r="G36" s="141"/>
      <c r="H36" s="141"/>
      <c r="I36" s="141"/>
      <c r="J36" s="141"/>
      <c r="K36" s="20"/>
      <c r="L36" s="18"/>
      <c r="M36" s="18"/>
      <c r="N36" s="18"/>
      <c r="O36" s="18"/>
      <c r="P36" s="18"/>
      <c r="Q36" s="18"/>
      <c r="R36" s="18"/>
      <c r="S36" s="18"/>
      <c r="T36" s="18"/>
      <c r="U36" s="18"/>
      <c r="V36" s="21"/>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c r="JZ36" s="18"/>
      <c r="KA36" s="18"/>
      <c r="KB36" s="18"/>
      <c r="KC36" s="18"/>
      <c r="KD36" s="18"/>
      <c r="KE36" s="18"/>
      <c r="KF36" s="18"/>
      <c r="KG36" s="18"/>
      <c r="KH36" s="18"/>
      <c r="KI36" s="18"/>
      <c r="KJ36" s="18"/>
      <c r="KK36" s="18"/>
      <c r="KL36" s="18"/>
      <c r="KM36" s="18"/>
      <c r="KN36" s="18"/>
      <c r="KO36" s="18"/>
      <c r="KP36" s="18"/>
      <c r="KQ36" s="18"/>
      <c r="KR36" s="18"/>
      <c r="KS36" s="18"/>
      <c r="KT36" s="18"/>
      <c r="KU36" s="18"/>
      <c r="KV36" s="18"/>
      <c r="KW36" s="18"/>
      <c r="KX36" s="18"/>
      <c r="KY36" s="18"/>
      <c r="KZ36" s="18"/>
      <c r="LA36" s="18"/>
      <c r="LB36" s="18"/>
      <c r="LC36" s="18"/>
      <c r="LD36" s="18"/>
      <c r="LE36" s="18"/>
      <c r="LF36" s="18"/>
      <c r="LG36" s="18"/>
      <c r="LH36" s="18"/>
      <c r="LI36" s="18"/>
      <c r="LJ36" s="18"/>
      <c r="LK36" s="18"/>
      <c r="LL36" s="18"/>
      <c r="LM36" s="18"/>
      <c r="LN36" s="18"/>
      <c r="LO36" s="18"/>
      <c r="LP36" s="18"/>
      <c r="LQ36" s="18"/>
      <c r="LR36" s="18"/>
      <c r="LS36" s="18"/>
      <c r="LT36" s="18"/>
      <c r="LU36" s="18"/>
      <c r="LV36" s="18"/>
      <c r="LW36" s="18"/>
      <c r="LX36" s="18"/>
      <c r="LY36" s="18"/>
      <c r="LZ36" s="18"/>
      <c r="MA36" s="18"/>
      <c r="MB36" s="18"/>
      <c r="MC36" s="18"/>
      <c r="MD36" s="18"/>
      <c r="ME36" s="18"/>
      <c r="MF36" s="18"/>
      <c r="MG36" s="18"/>
      <c r="MH36" s="18"/>
      <c r="MI36" s="18"/>
      <c r="MJ36" s="18"/>
      <c r="MK36" s="18"/>
      <c r="ML36" s="18"/>
      <c r="MM36" s="18"/>
      <c r="MN36" s="18"/>
      <c r="MO36" s="18"/>
      <c r="MP36" s="18"/>
      <c r="MQ36" s="18"/>
      <c r="MR36" s="18"/>
      <c r="MS36" s="18"/>
      <c r="MT36" s="18"/>
      <c r="MU36" s="18"/>
      <c r="MV36" s="18"/>
      <c r="MW36" s="18"/>
      <c r="MX36" s="18"/>
      <c r="MY36" s="18"/>
      <c r="MZ36" s="18"/>
      <c r="NA36" s="18"/>
      <c r="NB36" s="18"/>
      <c r="NC36" s="18"/>
      <c r="ND36" s="18"/>
      <c r="NE36" s="18"/>
      <c r="NF36" s="18"/>
      <c r="NG36" s="18"/>
      <c r="NH36" s="18"/>
      <c r="NI36" s="18"/>
      <c r="NJ36" s="18"/>
      <c r="NK36" s="18"/>
      <c r="NL36" s="18"/>
      <c r="NM36" s="18"/>
      <c r="NN36" s="18"/>
      <c r="NO36" s="18"/>
      <c r="NP36" s="18"/>
      <c r="NQ36" s="18"/>
      <c r="NR36" s="18"/>
      <c r="NS36" s="18"/>
      <c r="NT36" s="18"/>
      <c r="NU36" s="18"/>
      <c r="NV36" s="18"/>
      <c r="NW36" s="18"/>
      <c r="NX36" s="18"/>
      <c r="NY36" s="18"/>
      <c r="NZ36" s="18"/>
      <c r="OA36" s="18"/>
      <c r="OB36" s="18"/>
      <c r="OC36" s="18"/>
      <c r="OD36" s="18"/>
      <c r="OE36" s="18"/>
      <c r="OF36" s="18"/>
      <c r="OG36" s="18"/>
      <c r="OH36" s="18"/>
      <c r="OI36" s="18"/>
      <c r="OJ36" s="18"/>
      <c r="OK36" s="18"/>
      <c r="OL36" s="18"/>
      <c r="OM36" s="18"/>
      <c r="ON36" s="18"/>
      <c r="OO36" s="18"/>
      <c r="OP36" s="18"/>
      <c r="OQ36" s="18"/>
      <c r="OR36" s="18"/>
      <c r="OS36" s="18"/>
      <c r="OT36" s="18"/>
      <c r="OU36" s="18"/>
      <c r="OV36" s="18"/>
      <c r="OW36" s="18"/>
      <c r="OX36" s="18"/>
      <c r="OY36" s="18"/>
      <c r="OZ36" s="18"/>
    </row>
    <row r="37" spans="1:416" s="26" customFormat="1" ht="14" hidden="1">
      <c r="A37" s="18"/>
      <c r="B37" s="18"/>
      <c r="C37" s="152"/>
      <c r="D37" s="153"/>
      <c r="E37" s="153"/>
      <c r="F37" s="153"/>
      <c r="G37" s="153"/>
      <c r="H37" s="153"/>
      <c r="I37" s="153"/>
      <c r="J37" s="153"/>
      <c r="K37" s="20"/>
      <c r="L37" s="18"/>
      <c r="M37" s="18"/>
      <c r="N37" s="18"/>
      <c r="O37" s="18"/>
      <c r="P37" s="18"/>
      <c r="Q37" s="18"/>
      <c r="R37" s="18"/>
      <c r="S37" s="18"/>
      <c r="T37" s="18"/>
      <c r="U37" s="18"/>
      <c r="V37" s="21"/>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c r="LB37" s="18"/>
      <c r="LC37" s="18"/>
      <c r="LD37" s="18"/>
      <c r="LE37" s="18"/>
      <c r="LF37" s="18"/>
      <c r="LG37" s="18"/>
      <c r="LH37" s="18"/>
      <c r="LI37" s="18"/>
      <c r="LJ37" s="18"/>
      <c r="LK37" s="18"/>
      <c r="LL37" s="18"/>
      <c r="LM37" s="18"/>
      <c r="LN37" s="18"/>
      <c r="LO37" s="18"/>
      <c r="LP37" s="18"/>
      <c r="LQ37" s="18"/>
      <c r="LR37" s="18"/>
      <c r="LS37" s="18"/>
      <c r="LT37" s="18"/>
      <c r="LU37" s="18"/>
      <c r="LV37" s="18"/>
      <c r="LW37" s="18"/>
      <c r="LX37" s="18"/>
      <c r="LY37" s="18"/>
      <c r="LZ37" s="18"/>
      <c r="MA37" s="18"/>
      <c r="MB37" s="18"/>
      <c r="MC37" s="18"/>
      <c r="MD37" s="18"/>
      <c r="ME37" s="18"/>
      <c r="MF37" s="18"/>
      <c r="MG37" s="18"/>
      <c r="MH37" s="18"/>
      <c r="MI37" s="18"/>
      <c r="MJ37" s="18"/>
      <c r="MK37" s="18"/>
      <c r="ML37" s="18"/>
      <c r="MM37" s="18"/>
      <c r="MN37" s="18"/>
      <c r="MO37" s="18"/>
      <c r="MP37" s="18"/>
      <c r="MQ37" s="18"/>
      <c r="MR37" s="18"/>
      <c r="MS37" s="18"/>
      <c r="MT37" s="18"/>
      <c r="MU37" s="18"/>
      <c r="MV37" s="18"/>
      <c r="MW37" s="18"/>
      <c r="MX37" s="18"/>
      <c r="MY37" s="18"/>
      <c r="MZ37" s="18"/>
      <c r="NA37" s="18"/>
      <c r="NB37" s="18"/>
      <c r="NC37" s="18"/>
      <c r="ND37" s="18"/>
      <c r="NE37" s="18"/>
      <c r="NF37" s="18"/>
      <c r="NG37" s="18"/>
      <c r="NH37" s="18"/>
      <c r="NI37" s="18"/>
      <c r="NJ37" s="18"/>
      <c r="NK37" s="18"/>
      <c r="NL37" s="18"/>
      <c r="NM37" s="18"/>
      <c r="NN37" s="18"/>
      <c r="NO37" s="18"/>
      <c r="NP37" s="18"/>
      <c r="NQ37" s="18"/>
      <c r="NR37" s="18"/>
      <c r="NS37" s="18"/>
      <c r="NT37" s="18"/>
      <c r="NU37" s="18"/>
      <c r="NV37" s="18"/>
      <c r="NW37" s="18"/>
      <c r="NX37" s="18"/>
      <c r="NY37" s="18"/>
      <c r="NZ37" s="18"/>
      <c r="OA37" s="18"/>
      <c r="OB37" s="18"/>
      <c r="OC37" s="18"/>
      <c r="OD37" s="18"/>
      <c r="OE37" s="18"/>
      <c r="OF37" s="18"/>
      <c r="OG37" s="18"/>
      <c r="OH37" s="18"/>
      <c r="OI37" s="18"/>
      <c r="OJ37" s="18"/>
      <c r="OK37" s="18"/>
      <c r="OL37" s="18"/>
      <c r="OM37" s="18"/>
      <c r="ON37" s="18"/>
      <c r="OO37" s="18"/>
      <c r="OP37" s="18"/>
      <c r="OQ37" s="18"/>
      <c r="OR37" s="18"/>
      <c r="OS37" s="18"/>
      <c r="OT37" s="18"/>
      <c r="OU37" s="18"/>
      <c r="OV37" s="18"/>
      <c r="OW37" s="18"/>
      <c r="OX37" s="18"/>
      <c r="OY37" s="18"/>
      <c r="OZ37" s="18"/>
    </row>
    <row r="38" spans="1:416" s="26" customFormat="1" ht="14" hidden="1">
      <c r="A38" s="18"/>
      <c r="B38" s="18"/>
      <c r="C38" s="20"/>
      <c r="D38" s="57"/>
      <c r="E38" s="57"/>
      <c r="F38" s="57"/>
      <c r="G38" s="57"/>
      <c r="H38" s="57"/>
      <c r="I38" s="57"/>
      <c r="J38" s="57"/>
      <c r="K38" s="20"/>
      <c r="L38" s="18"/>
      <c r="M38" s="18"/>
      <c r="N38" s="18"/>
      <c r="O38" s="18"/>
      <c r="P38" s="18"/>
      <c r="Q38" s="18"/>
      <c r="R38" s="18"/>
      <c r="S38" s="18"/>
      <c r="T38" s="18"/>
      <c r="U38" s="18"/>
      <c r="V38" s="21"/>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c r="LF38" s="18"/>
      <c r="LG38" s="18"/>
      <c r="LH38" s="18"/>
      <c r="LI38" s="18"/>
      <c r="LJ38" s="18"/>
      <c r="LK38" s="18"/>
      <c r="LL38" s="18"/>
      <c r="LM38" s="18"/>
      <c r="LN38" s="18"/>
      <c r="LO38" s="18"/>
      <c r="LP38" s="18"/>
      <c r="LQ38" s="18"/>
      <c r="LR38" s="18"/>
      <c r="LS38" s="18"/>
      <c r="LT38" s="18"/>
      <c r="LU38" s="18"/>
      <c r="LV38" s="18"/>
      <c r="LW38" s="18"/>
      <c r="LX38" s="18"/>
      <c r="LY38" s="18"/>
      <c r="LZ38" s="18"/>
      <c r="MA38" s="18"/>
      <c r="MB38" s="18"/>
      <c r="MC38" s="18"/>
      <c r="MD38" s="18"/>
      <c r="ME38" s="18"/>
      <c r="MF38" s="18"/>
      <c r="MG38" s="18"/>
      <c r="MH38" s="18"/>
      <c r="MI38" s="18"/>
      <c r="MJ38" s="18"/>
      <c r="MK38" s="18"/>
      <c r="ML38" s="18"/>
      <c r="MM38" s="18"/>
      <c r="MN38" s="18"/>
      <c r="MO38" s="18"/>
      <c r="MP38" s="18"/>
      <c r="MQ38" s="18"/>
      <c r="MR38" s="18"/>
      <c r="MS38" s="18"/>
      <c r="MT38" s="18"/>
      <c r="MU38" s="18"/>
      <c r="MV38" s="18"/>
      <c r="MW38" s="18"/>
      <c r="MX38" s="18"/>
      <c r="MY38" s="18"/>
      <c r="MZ38" s="18"/>
      <c r="NA38" s="18"/>
      <c r="NB38" s="18"/>
      <c r="NC38" s="18"/>
      <c r="ND38" s="18"/>
      <c r="NE38" s="18"/>
      <c r="NF38" s="18"/>
      <c r="NG38" s="18"/>
      <c r="NH38" s="18"/>
      <c r="NI38" s="18"/>
      <c r="NJ38" s="18"/>
      <c r="NK38" s="18"/>
      <c r="NL38" s="18"/>
      <c r="NM38" s="18"/>
      <c r="NN38" s="18"/>
      <c r="NO38" s="18"/>
      <c r="NP38" s="18"/>
      <c r="NQ38" s="18"/>
      <c r="NR38" s="18"/>
      <c r="NS38" s="18"/>
      <c r="NT38" s="18"/>
      <c r="NU38" s="18"/>
      <c r="NV38" s="18"/>
      <c r="NW38" s="18"/>
      <c r="NX38" s="18"/>
      <c r="NY38" s="18"/>
      <c r="NZ38" s="18"/>
      <c r="OA38" s="18"/>
      <c r="OB38" s="18"/>
      <c r="OC38" s="18"/>
      <c r="OD38" s="18"/>
      <c r="OE38" s="18"/>
      <c r="OF38" s="18"/>
      <c r="OG38" s="18"/>
      <c r="OH38" s="18"/>
      <c r="OI38" s="18"/>
      <c r="OJ38" s="18"/>
      <c r="OK38" s="18"/>
      <c r="OL38" s="18"/>
      <c r="OM38" s="18"/>
      <c r="ON38" s="18"/>
      <c r="OO38" s="18"/>
      <c r="OP38" s="18"/>
      <c r="OQ38" s="18"/>
      <c r="OR38" s="18"/>
      <c r="OS38" s="18"/>
      <c r="OT38" s="18"/>
      <c r="OU38" s="18"/>
      <c r="OV38" s="18"/>
      <c r="OW38" s="18"/>
      <c r="OX38" s="18"/>
      <c r="OY38" s="18"/>
      <c r="OZ38" s="18"/>
    </row>
    <row r="39" spans="1:416" s="26" customFormat="1" ht="14" hidden="1">
      <c r="A39" s="18"/>
      <c r="B39" s="18"/>
      <c r="C39" s="20"/>
      <c r="D39" s="57"/>
      <c r="E39" s="57"/>
      <c r="F39" s="57"/>
      <c r="G39" s="57"/>
      <c r="H39" s="57"/>
      <c r="I39" s="57"/>
      <c r="J39" s="57"/>
      <c r="K39" s="20"/>
      <c r="L39" s="18"/>
      <c r="M39" s="18"/>
      <c r="N39" s="18"/>
      <c r="O39" s="18"/>
      <c r="P39" s="18"/>
      <c r="Q39" s="18"/>
      <c r="R39" s="18"/>
      <c r="S39" s="18"/>
      <c r="T39" s="18"/>
      <c r="U39" s="18"/>
      <c r="V39" s="21"/>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18"/>
      <c r="JJ39" s="18"/>
      <c r="JK39" s="18"/>
      <c r="JL39" s="18"/>
      <c r="JM39" s="18"/>
      <c r="JN39" s="18"/>
      <c r="JO39" s="18"/>
      <c r="JP39" s="18"/>
      <c r="JQ39" s="18"/>
      <c r="JR39" s="18"/>
      <c r="JS39" s="18"/>
      <c r="JT39" s="18"/>
      <c r="JU39" s="18"/>
      <c r="JV39" s="18"/>
      <c r="JW39" s="18"/>
      <c r="JX39" s="18"/>
      <c r="JY39" s="18"/>
      <c r="JZ39" s="18"/>
      <c r="KA39" s="18"/>
      <c r="KB39" s="18"/>
      <c r="KC39" s="18"/>
      <c r="KD39" s="18"/>
      <c r="KE39" s="18"/>
      <c r="KF39" s="18"/>
      <c r="KG39" s="18"/>
      <c r="KH39" s="18"/>
      <c r="KI39" s="18"/>
      <c r="KJ39" s="18"/>
      <c r="KK39" s="18"/>
      <c r="KL39" s="18"/>
      <c r="KM39" s="18"/>
      <c r="KN39" s="18"/>
      <c r="KO39" s="18"/>
      <c r="KP39" s="18"/>
      <c r="KQ39" s="18"/>
      <c r="KR39" s="18"/>
      <c r="KS39" s="18"/>
      <c r="KT39" s="18"/>
      <c r="KU39" s="18"/>
      <c r="KV39" s="18"/>
      <c r="KW39" s="18"/>
      <c r="KX39" s="18"/>
      <c r="KY39" s="18"/>
      <c r="KZ39" s="18"/>
      <c r="LA39" s="18"/>
      <c r="LB39" s="18"/>
      <c r="LC39" s="18"/>
      <c r="LD39" s="18"/>
      <c r="LE39" s="18"/>
      <c r="LF39" s="18"/>
      <c r="LG39" s="18"/>
      <c r="LH39" s="18"/>
      <c r="LI39" s="18"/>
      <c r="LJ39" s="18"/>
      <c r="LK39" s="18"/>
      <c r="LL39" s="18"/>
      <c r="LM39" s="18"/>
      <c r="LN39" s="18"/>
      <c r="LO39" s="18"/>
      <c r="LP39" s="18"/>
      <c r="LQ39" s="18"/>
      <c r="LR39" s="18"/>
      <c r="LS39" s="18"/>
      <c r="LT39" s="18"/>
      <c r="LU39" s="18"/>
      <c r="LV39" s="18"/>
      <c r="LW39" s="18"/>
      <c r="LX39" s="18"/>
      <c r="LY39" s="18"/>
      <c r="LZ39" s="18"/>
      <c r="MA39" s="18"/>
      <c r="MB39" s="18"/>
      <c r="MC39" s="18"/>
      <c r="MD39" s="18"/>
      <c r="ME39" s="18"/>
      <c r="MF39" s="18"/>
      <c r="MG39" s="18"/>
      <c r="MH39" s="18"/>
      <c r="MI39" s="18"/>
      <c r="MJ39" s="18"/>
      <c r="MK39" s="18"/>
      <c r="ML39" s="18"/>
      <c r="MM39" s="18"/>
      <c r="MN39" s="18"/>
      <c r="MO39" s="18"/>
      <c r="MP39" s="18"/>
      <c r="MQ39" s="18"/>
      <c r="MR39" s="18"/>
      <c r="MS39" s="18"/>
      <c r="MT39" s="18"/>
      <c r="MU39" s="18"/>
      <c r="MV39" s="18"/>
      <c r="MW39" s="18"/>
      <c r="MX39" s="18"/>
      <c r="MY39" s="18"/>
      <c r="MZ39" s="18"/>
      <c r="NA39" s="18"/>
      <c r="NB39" s="18"/>
      <c r="NC39" s="18"/>
      <c r="ND39" s="18"/>
      <c r="NE39" s="18"/>
      <c r="NF39" s="18"/>
      <c r="NG39" s="18"/>
      <c r="NH39" s="18"/>
      <c r="NI39" s="18"/>
      <c r="NJ39" s="18"/>
      <c r="NK39" s="18"/>
      <c r="NL39" s="18"/>
      <c r="NM39" s="18"/>
      <c r="NN39" s="18"/>
      <c r="NO39" s="18"/>
      <c r="NP39" s="18"/>
      <c r="NQ39" s="18"/>
      <c r="NR39" s="18"/>
      <c r="NS39" s="18"/>
      <c r="NT39" s="18"/>
      <c r="NU39" s="18"/>
      <c r="NV39" s="18"/>
      <c r="NW39" s="18"/>
      <c r="NX39" s="18"/>
      <c r="NY39" s="18"/>
      <c r="NZ39" s="18"/>
      <c r="OA39" s="18"/>
      <c r="OB39" s="18"/>
      <c r="OC39" s="18"/>
      <c r="OD39" s="18"/>
      <c r="OE39" s="18"/>
      <c r="OF39" s="18"/>
      <c r="OG39" s="18"/>
      <c r="OH39" s="18"/>
      <c r="OI39" s="18"/>
      <c r="OJ39" s="18"/>
      <c r="OK39" s="18"/>
      <c r="OL39" s="18"/>
      <c r="OM39" s="18"/>
      <c r="ON39" s="18"/>
      <c r="OO39" s="18"/>
      <c r="OP39" s="18"/>
      <c r="OQ39" s="18"/>
      <c r="OR39" s="18"/>
      <c r="OS39" s="18"/>
      <c r="OT39" s="18"/>
      <c r="OU39" s="18"/>
      <c r="OV39" s="18"/>
      <c r="OW39" s="18"/>
      <c r="OX39" s="18"/>
      <c r="OY39" s="18"/>
      <c r="OZ39" s="18"/>
    </row>
    <row r="40" spans="1:416" s="26" customFormat="1" ht="14" hidden="1">
      <c r="A40" s="18"/>
      <c r="B40" s="18"/>
      <c r="C40" s="20"/>
      <c r="D40" s="57"/>
      <c r="E40" s="57"/>
      <c r="F40" s="57"/>
      <c r="G40" s="57"/>
      <c r="H40" s="57"/>
      <c r="I40" s="57"/>
      <c r="J40" s="57"/>
      <c r="K40" s="20"/>
      <c r="L40" s="18"/>
      <c r="M40" s="18"/>
      <c r="N40" s="18"/>
      <c r="O40" s="18"/>
      <c r="P40" s="18"/>
      <c r="Q40" s="18"/>
      <c r="R40" s="18"/>
      <c r="S40" s="18"/>
      <c r="T40" s="18"/>
      <c r="U40" s="18"/>
      <c r="V40" s="21"/>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18"/>
      <c r="JJ40" s="18"/>
      <c r="JK40" s="18"/>
      <c r="JL40" s="18"/>
      <c r="JM40" s="18"/>
      <c r="JN40" s="18"/>
      <c r="JO40" s="18"/>
      <c r="JP40" s="18"/>
      <c r="JQ40" s="18"/>
      <c r="JR40" s="18"/>
      <c r="JS40" s="18"/>
      <c r="JT40" s="18"/>
      <c r="JU40" s="18"/>
      <c r="JV40" s="18"/>
      <c r="JW40" s="18"/>
      <c r="JX40" s="18"/>
      <c r="JY40" s="18"/>
      <c r="JZ40" s="18"/>
      <c r="KA40" s="18"/>
      <c r="KB40" s="18"/>
      <c r="KC40" s="18"/>
      <c r="KD40" s="18"/>
      <c r="KE40" s="18"/>
      <c r="KF40" s="18"/>
      <c r="KG40" s="18"/>
      <c r="KH40" s="18"/>
      <c r="KI40" s="18"/>
      <c r="KJ40" s="18"/>
      <c r="KK40" s="18"/>
      <c r="KL40" s="18"/>
      <c r="KM40" s="18"/>
      <c r="KN40" s="18"/>
      <c r="KO40" s="18"/>
      <c r="KP40" s="18"/>
      <c r="KQ40" s="18"/>
      <c r="KR40" s="18"/>
      <c r="KS40" s="18"/>
      <c r="KT40" s="18"/>
      <c r="KU40" s="18"/>
      <c r="KV40" s="18"/>
      <c r="KW40" s="18"/>
      <c r="KX40" s="18"/>
      <c r="KY40" s="18"/>
      <c r="KZ40" s="18"/>
      <c r="LA40" s="18"/>
      <c r="LB40" s="18"/>
      <c r="LC40" s="18"/>
      <c r="LD40" s="18"/>
      <c r="LE40" s="18"/>
      <c r="LF40" s="18"/>
      <c r="LG40" s="18"/>
      <c r="LH40" s="18"/>
      <c r="LI40" s="18"/>
      <c r="LJ40" s="18"/>
      <c r="LK40" s="18"/>
      <c r="LL40" s="18"/>
      <c r="LM40" s="18"/>
      <c r="LN40" s="18"/>
      <c r="LO40" s="18"/>
      <c r="LP40" s="18"/>
      <c r="LQ40" s="18"/>
      <c r="LR40" s="18"/>
      <c r="LS40" s="18"/>
      <c r="LT40" s="18"/>
      <c r="LU40" s="18"/>
      <c r="LV40" s="18"/>
      <c r="LW40" s="18"/>
      <c r="LX40" s="18"/>
      <c r="LY40" s="18"/>
      <c r="LZ40" s="18"/>
      <c r="MA40" s="18"/>
      <c r="MB40" s="18"/>
      <c r="MC40" s="18"/>
      <c r="MD40" s="18"/>
      <c r="ME40" s="18"/>
      <c r="MF40" s="18"/>
      <c r="MG40" s="18"/>
      <c r="MH40" s="18"/>
      <c r="MI40" s="18"/>
      <c r="MJ40" s="18"/>
      <c r="MK40" s="18"/>
      <c r="ML40" s="18"/>
      <c r="MM40" s="18"/>
      <c r="MN40" s="18"/>
      <c r="MO40" s="18"/>
      <c r="MP40" s="18"/>
      <c r="MQ40" s="18"/>
      <c r="MR40" s="18"/>
      <c r="MS40" s="18"/>
      <c r="MT40" s="18"/>
      <c r="MU40" s="18"/>
      <c r="MV40" s="18"/>
      <c r="MW40" s="18"/>
      <c r="MX40" s="18"/>
      <c r="MY40" s="18"/>
      <c r="MZ40" s="18"/>
      <c r="NA40" s="18"/>
      <c r="NB40" s="18"/>
      <c r="NC40" s="18"/>
      <c r="ND40" s="18"/>
      <c r="NE40" s="18"/>
      <c r="NF40" s="18"/>
      <c r="NG40" s="18"/>
      <c r="NH40" s="18"/>
      <c r="NI40" s="18"/>
      <c r="NJ40" s="18"/>
      <c r="NK40" s="18"/>
      <c r="NL40" s="18"/>
      <c r="NM40" s="18"/>
      <c r="NN40" s="18"/>
      <c r="NO40" s="18"/>
      <c r="NP40" s="18"/>
      <c r="NQ40" s="18"/>
      <c r="NR40" s="18"/>
      <c r="NS40" s="18"/>
      <c r="NT40" s="18"/>
      <c r="NU40" s="18"/>
      <c r="NV40" s="18"/>
      <c r="NW40" s="18"/>
      <c r="NX40" s="18"/>
      <c r="NY40" s="18"/>
      <c r="NZ40" s="18"/>
      <c r="OA40" s="18"/>
      <c r="OB40" s="18"/>
      <c r="OC40" s="18"/>
      <c r="OD40" s="18"/>
      <c r="OE40" s="18"/>
      <c r="OF40" s="18"/>
      <c r="OG40" s="18"/>
      <c r="OH40" s="18"/>
      <c r="OI40" s="18"/>
      <c r="OJ40" s="18"/>
      <c r="OK40" s="18"/>
      <c r="OL40" s="18"/>
      <c r="OM40" s="18"/>
      <c r="ON40" s="18"/>
      <c r="OO40" s="18"/>
      <c r="OP40" s="18"/>
      <c r="OQ40" s="18"/>
      <c r="OR40" s="18"/>
      <c r="OS40" s="18"/>
      <c r="OT40" s="18"/>
      <c r="OU40" s="18"/>
      <c r="OV40" s="18"/>
      <c r="OW40" s="18"/>
      <c r="OX40" s="18"/>
      <c r="OY40" s="18"/>
      <c r="OZ40" s="18"/>
    </row>
    <row r="41" spans="1:416" s="26" customFormat="1" ht="14" hidden="1">
      <c r="A41" s="18"/>
      <c r="B41" s="18"/>
      <c r="C41" s="20"/>
      <c r="D41" s="57"/>
      <c r="E41" s="57"/>
      <c r="F41" s="57"/>
      <c r="G41" s="57"/>
      <c r="H41" s="57"/>
      <c r="I41" s="57"/>
      <c r="J41" s="57"/>
      <c r="K41" s="20"/>
      <c r="L41" s="18"/>
      <c r="M41" s="18"/>
      <c r="N41" s="18"/>
      <c r="O41" s="18"/>
      <c r="P41" s="18"/>
      <c r="Q41" s="18"/>
      <c r="R41" s="18"/>
      <c r="S41" s="18"/>
      <c r="T41" s="18"/>
      <c r="U41" s="18"/>
      <c r="V41" s="21"/>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18"/>
      <c r="JJ41" s="18"/>
      <c r="JK41" s="18"/>
      <c r="JL41" s="18"/>
      <c r="JM41" s="18"/>
      <c r="JN41" s="18"/>
      <c r="JO41" s="18"/>
      <c r="JP41" s="18"/>
      <c r="JQ41" s="18"/>
      <c r="JR41" s="18"/>
      <c r="JS41" s="18"/>
      <c r="JT41" s="18"/>
      <c r="JU41" s="18"/>
      <c r="JV41" s="18"/>
      <c r="JW41" s="18"/>
      <c r="JX41" s="18"/>
      <c r="JY41" s="18"/>
      <c r="JZ41" s="18"/>
      <c r="KA41" s="18"/>
      <c r="KB41" s="18"/>
      <c r="KC41" s="18"/>
      <c r="KD41" s="18"/>
      <c r="KE41" s="18"/>
      <c r="KF41" s="18"/>
      <c r="KG41" s="18"/>
      <c r="KH41" s="18"/>
      <c r="KI41" s="18"/>
      <c r="KJ41" s="18"/>
      <c r="KK41" s="18"/>
      <c r="KL41" s="18"/>
      <c r="KM41" s="18"/>
      <c r="KN41" s="18"/>
      <c r="KO41" s="18"/>
      <c r="KP41" s="18"/>
      <c r="KQ41" s="18"/>
      <c r="KR41" s="18"/>
      <c r="KS41" s="18"/>
      <c r="KT41" s="18"/>
      <c r="KU41" s="18"/>
      <c r="KV41" s="18"/>
      <c r="KW41" s="18"/>
      <c r="KX41" s="18"/>
      <c r="KY41" s="18"/>
      <c r="KZ41" s="18"/>
      <c r="LA41" s="18"/>
      <c r="LB41" s="18"/>
      <c r="LC41" s="18"/>
      <c r="LD41" s="18"/>
      <c r="LE41" s="18"/>
      <c r="LF41" s="18"/>
      <c r="LG41" s="18"/>
      <c r="LH41" s="18"/>
      <c r="LI41" s="18"/>
      <c r="LJ41" s="18"/>
      <c r="LK41" s="18"/>
      <c r="LL41" s="18"/>
      <c r="LM41" s="18"/>
      <c r="LN41" s="18"/>
      <c r="LO41" s="18"/>
      <c r="LP41" s="18"/>
      <c r="LQ41" s="18"/>
      <c r="LR41" s="18"/>
      <c r="LS41" s="18"/>
      <c r="LT41" s="18"/>
      <c r="LU41" s="18"/>
      <c r="LV41" s="18"/>
      <c r="LW41" s="18"/>
      <c r="LX41" s="18"/>
      <c r="LY41" s="18"/>
      <c r="LZ41" s="18"/>
      <c r="MA41" s="18"/>
      <c r="MB41" s="18"/>
      <c r="MC41" s="18"/>
      <c r="MD41" s="18"/>
      <c r="ME41" s="18"/>
      <c r="MF41" s="18"/>
      <c r="MG41" s="18"/>
      <c r="MH41" s="18"/>
      <c r="MI41" s="18"/>
      <c r="MJ41" s="18"/>
      <c r="MK41" s="18"/>
      <c r="ML41" s="18"/>
      <c r="MM41" s="18"/>
      <c r="MN41" s="18"/>
      <c r="MO41" s="18"/>
      <c r="MP41" s="18"/>
      <c r="MQ41" s="18"/>
      <c r="MR41" s="18"/>
      <c r="MS41" s="18"/>
      <c r="MT41" s="18"/>
      <c r="MU41" s="18"/>
      <c r="MV41" s="18"/>
      <c r="MW41" s="18"/>
      <c r="MX41" s="18"/>
      <c r="MY41" s="18"/>
      <c r="MZ41" s="18"/>
      <c r="NA41" s="18"/>
      <c r="NB41" s="18"/>
      <c r="NC41" s="18"/>
      <c r="ND41" s="18"/>
      <c r="NE41" s="18"/>
      <c r="NF41" s="18"/>
      <c r="NG41" s="18"/>
      <c r="NH41" s="18"/>
      <c r="NI41" s="18"/>
      <c r="NJ41" s="18"/>
      <c r="NK41" s="18"/>
      <c r="NL41" s="18"/>
      <c r="NM41" s="18"/>
      <c r="NN41" s="18"/>
      <c r="NO41" s="18"/>
      <c r="NP41" s="18"/>
      <c r="NQ41" s="18"/>
      <c r="NR41" s="18"/>
      <c r="NS41" s="18"/>
      <c r="NT41" s="18"/>
      <c r="NU41" s="18"/>
      <c r="NV41" s="18"/>
      <c r="NW41" s="18"/>
      <c r="NX41" s="18"/>
      <c r="NY41" s="18"/>
      <c r="NZ41" s="18"/>
      <c r="OA41" s="18"/>
      <c r="OB41" s="18"/>
      <c r="OC41" s="18"/>
      <c r="OD41" s="18"/>
      <c r="OE41" s="18"/>
      <c r="OF41" s="18"/>
      <c r="OG41" s="18"/>
      <c r="OH41" s="18"/>
      <c r="OI41" s="18"/>
      <c r="OJ41" s="18"/>
      <c r="OK41" s="18"/>
      <c r="OL41" s="18"/>
      <c r="OM41" s="18"/>
      <c r="ON41" s="18"/>
      <c r="OO41" s="18"/>
      <c r="OP41" s="18"/>
      <c r="OQ41" s="18"/>
      <c r="OR41" s="18"/>
      <c r="OS41" s="18"/>
      <c r="OT41" s="18"/>
      <c r="OU41" s="18"/>
      <c r="OV41" s="18"/>
      <c r="OW41" s="18"/>
      <c r="OX41" s="18"/>
      <c r="OY41" s="18"/>
      <c r="OZ41" s="18"/>
    </row>
    <row r="42" spans="1:416" s="26" customFormat="1" ht="14" hidden="1">
      <c r="A42" s="18"/>
      <c r="B42" s="18"/>
      <c r="C42" s="20"/>
      <c r="D42" s="57"/>
      <c r="E42" s="57"/>
      <c r="F42" s="57"/>
      <c r="G42" s="57"/>
      <c r="H42" s="57"/>
      <c r="I42" s="57"/>
      <c r="J42" s="57"/>
      <c r="K42" s="20"/>
      <c r="L42" s="18"/>
      <c r="M42" s="18"/>
      <c r="N42" s="18"/>
      <c r="O42" s="18"/>
      <c r="P42" s="18"/>
      <c r="Q42" s="18"/>
      <c r="R42" s="18"/>
      <c r="S42" s="18"/>
      <c r="T42" s="18"/>
      <c r="U42" s="18"/>
      <c r="V42" s="21"/>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c r="JF42" s="18"/>
      <c r="JG42" s="18"/>
      <c r="JH42" s="18"/>
      <c r="JI42" s="18"/>
      <c r="JJ42" s="18"/>
      <c r="JK42" s="18"/>
      <c r="JL42" s="18"/>
      <c r="JM42" s="18"/>
      <c r="JN42" s="18"/>
      <c r="JO42" s="18"/>
      <c r="JP42" s="18"/>
      <c r="JQ42" s="18"/>
      <c r="JR42" s="18"/>
      <c r="JS42" s="18"/>
      <c r="JT42" s="18"/>
      <c r="JU42" s="18"/>
      <c r="JV42" s="18"/>
      <c r="JW42" s="18"/>
      <c r="JX42" s="18"/>
      <c r="JY42" s="18"/>
      <c r="JZ42" s="18"/>
      <c r="KA42" s="18"/>
      <c r="KB42" s="18"/>
      <c r="KC42" s="18"/>
      <c r="KD42" s="18"/>
      <c r="KE42" s="18"/>
      <c r="KF42" s="18"/>
      <c r="KG42" s="18"/>
      <c r="KH42" s="18"/>
      <c r="KI42" s="18"/>
      <c r="KJ42" s="18"/>
      <c r="KK42" s="18"/>
      <c r="KL42" s="18"/>
      <c r="KM42" s="18"/>
      <c r="KN42" s="18"/>
      <c r="KO42" s="18"/>
      <c r="KP42" s="18"/>
      <c r="KQ42" s="18"/>
      <c r="KR42" s="18"/>
      <c r="KS42" s="18"/>
      <c r="KT42" s="18"/>
      <c r="KU42" s="18"/>
      <c r="KV42" s="18"/>
      <c r="KW42" s="18"/>
      <c r="KX42" s="18"/>
      <c r="KY42" s="18"/>
      <c r="KZ42" s="18"/>
      <c r="LA42" s="18"/>
      <c r="LB42" s="18"/>
      <c r="LC42" s="18"/>
      <c r="LD42" s="18"/>
      <c r="LE42" s="18"/>
      <c r="LF42" s="18"/>
      <c r="LG42" s="18"/>
      <c r="LH42" s="18"/>
      <c r="LI42" s="18"/>
      <c r="LJ42" s="18"/>
      <c r="LK42" s="18"/>
      <c r="LL42" s="18"/>
      <c r="LM42" s="18"/>
      <c r="LN42" s="18"/>
      <c r="LO42" s="18"/>
      <c r="LP42" s="18"/>
      <c r="LQ42" s="18"/>
      <c r="LR42" s="18"/>
      <c r="LS42" s="18"/>
      <c r="LT42" s="18"/>
      <c r="LU42" s="18"/>
      <c r="LV42" s="18"/>
      <c r="LW42" s="18"/>
      <c r="LX42" s="18"/>
      <c r="LY42" s="18"/>
      <c r="LZ42" s="18"/>
      <c r="MA42" s="18"/>
      <c r="MB42" s="18"/>
      <c r="MC42" s="18"/>
      <c r="MD42" s="18"/>
      <c r="ME42" s="18"/>
      <c r="MF42" s="18"/>
      <c r="MG42" s="18"/>
      <c r="MH42" s="18"/>
      <c r="MI42" s="18"/>
      <c r="MJ42" s="18"/>
      <c r="MK42" s="18"/>
      <c r="ML42" s="18"/>
      <c r="MM42" s="18"/>
      <c r="MN42" s="18"/>
      <c r="MO42" s="18"/>
      <c r="MP42" s="18"/>
      <c r="MQ42" s="18"/>
      <c r="MR42" s="18"/>
      <c r="MS42" s="18"/>
      <c r="MT42" s="18"/>
      <c r="MU42" s="18"/>
      <c r="MV42" s="18"/>
      <c r="MW42" s="18"/>
      <c r="MX42" s="18"/>
      <c r="MY42" s="18"/>
      <c r="MZ42" s="18"/>
      <c r="NA42" s="18"/>
      <c r="NB42" s="18"/>
      <c r="NC42" s="18"/>
      <c r="ND42" s="18"/>
      <c r="NE42" s="18"/>
      <c r="NF42" s="18"/>
      <c r="NG42" s="18"/>
      <c r="NH42" s="18"/>
      <c r="NI42" s="18"/>
      <c r="NJ42" s="18"/>
      <c r="NK42" s="18"/>
      <c r="NL42" s="18"/>
      <c r="NM42" s="18"/>
      <c r="NN42" s="18"/>
      <c r="NO42" s="18"/>
      <c r="NP42" s="18"/>
      <c r="NQ42" s="18"/>
      <c r="NR42" s="18"/>
      <c r="NS42" s="18"/>
      <c r="NT42" s="18"/>
      <c r="NU42" s="18"/>
      <c r="NV42" s="18"/>
      <c r="NW42" s="18"/>
      <c r="NX42" s="18"/>
      <c r="NY42" s="18"/>
      <c r="NZ42" s="18"/>
      <c r="OA42" s="18"/>
      <c r="OB42" s="18"/>
      <c r="OC42" s="18"/>
      <c r="OD42" s="18"/>
      <c r="OE42" s="18"/>
      <c r="OF42" s="18"/>
      <c r="OG42" s="18"/>
      <c r="OH42" s="18"/>
      <c r="OI42" s="18"/>
      <c r="OJ42" s="18"/>
      <c r="OK42" s="18"/>
      <c r="OL42" s="18"/>
      <c r="OM42" s="18"/>
      <c r="ON42" s="18"/>
      <c r="OO42" s="18"/>
      <c r="OP42" s="18"/>
      <c r="OQ42" s="18"/>
      <c r="OR42" s="18"/>
      <c r="OS42" s="18"/>
      <c r="OT42" s="18"/>
      <c r="OU42" s="18"/>
      <c r="OV42" s="18"/>
      <c r="OW42" s="18"/>
      <c r="OX42" s="18"/>
      <c r="OY42" s="18"/>
      <c r="OZ42" s="18"/>
    </row>
    <row r="43" spans="1:416" s="26" customFormat="1" ht="14" hidden="1">
      <c r="A43" s="18"/>
      <c r="B43" s="18"/>
      <c r="C43" s="20"/>
      <c r="D43" s="57"/>
      <c r="E43" s="57"/>
      <c r="F43" s="57"/>
      <c r="G43" s="57"/>
      <c r="H43" s="57"/>
      <c r="I43" s="57"/>
      <c r="J43" s="57"/>
      <c r="K43" s="20"/>
      <c r="L43" s="18"/>
      <c r="M43" s="18"/>
      <c r="N43" s="18"/>
      <c r="O43" s="18"/>
      <c r="P43" s="18"/>
      <c r="Q43" s="18"/>
      <c r="R43" s="18"/>
      <c r="S43" s="18"/>
      <c r="T43" s="18"/>
      <c r="U43" s="18"/>
      <c r="V43" s="21"/>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c r="JI43" s="18"/>
      <c r="JJ43" s="18"/>
      <c r="JK43" s="18"/>
      <c r="JL43" s="18"/>
      <c r="JM43" s="18"/>
      <c r="JN43" s="18"/>
      <c r="JO43" s="18"/>
      <c r="JP43" s="18"/>
      <c r="JQ43" s="18"/>
      <c r="JR43" s="18"/>
      <c r="JS43" s="18"/>
      <c r="JT43" s="18"/>
      <c r="JU43" s="18"/>
      <c r="JV43" s="18"/>
      <c r="JW43" s="18"/>
      <c r="JX43" s="18"/>
      <c r="JY43" s="18"/>
      <c r="JZ43" s="18"/>
      <c r="KA43" s="18"/>
      <c r="KB43" s="18"/>
      <c r="KC43" s="18"/>
      <c r="KD43" s="18"/>
      <c r="KE43" s="18"/>
      <c r="KF43" s="18"/>
      <c r="KG43" s="18"/>
      <c r="KH43" s="18"/>
      <c r="KI43" s="18"/>
      <c r="KJ43" s="18"/>
      <c r="KK43" s="18"/>
      <c r="KL43" s="18"/>
      <c r="KM43" s="18"/>
      <c r="KN43" s="18"/>
      <c r="KO43" s="18"/>
      <c r="KP43" s="18"/>
      <c r="KQ43" s="18"/>
      <c r="KR43" s="18"/>
      <c r="KS43" s="18"/>
      <c r="KT43" s="18"/>
      <c r="KU43" s="18"/>
      <c r="KV43" s="18"/>
      <c r="KW43" s="18"/>
      <c r="KX43" s="18"/>
      <c r="KY43" s="18"/>
      <c r="KZ43" s="18"/>
      <c r="LA43" s="18"/>
      <c r="LB43" s="18"/>
      <c r="LC43" s="18"/>
      <c r="LD43" s="18"/>
      <c r="LE43" s="18"/>
      <c r="LF43" s="18"/>
      <c r="LG43" s="18"/>
      <c r="LH43" s="18"/>
      <c r="LI43" s="18"/>
      <c r="LJ43" s="18"/>
      <c r="LK43" s="18"/>
      <c r="LL43" s="18"/>
      <c r="LM43" s="18"/>
      <c r="LN43" s="18"/>
      <c r="LO43" s="18"/>
      <c r="LP43" s="18"/>
      <c r="LQ43" s="18"/>
      <c r="LR43" s="18"/>
      <c r="LS43" s="18"/>
      <c r="LT43" s="18"/>
      <c r="LU43" s="18"/>
      <c r="LV43" s="18"/>
      <c r="LW43" s="18"/>
      <c r="LX43" s="18"/>
      <c r="LY43" s="18"/>
      <c r="LZ43" s="18"/>
      <c r="MA43" s="18"/>
      <c r="MB43" s="18"/>
      <c r="MC43" s="18"/>
      <c r="MD43" s="18"/>
      <c r="ME43" s="18"/>
      <c r="MF43" s="18"/>
      <c r="MG43" s="18"/>
      <c r="MH43" s="18"/>
      <c r="MI43" s="18"/>
      <c r="MJ43" s="18"/>
      <c r="MK43" s="18"/>
      <c r="ML43" s="18"/>
      <c r="MM43" s="18"/>
      <c r="MN43" s="18"/>
      <c r="MO43" s="18"/>
      <c r="MP43" s="18"/>
      <c r="MQ43" s="18"/>
      <c r="MR43" s="18"/>
      <c r="MS43" s="18"/>
      <c r="MT43" s="18"/>
      <c r="MU43" s="18"/>
      <c r="MV43" s="18"/>
      <c r="MW43" s="18"/>
      <c r="MX43" s="18"/>
      <c r="MY43" s="18"/>
      <c r="MZ43" s="18"/>
      <c r="NA43" s="18"/>
      <c r="NB43" s="18"/>
      <c r="NC43" s="18"/>
      <c r="ND43" s="18"/>
      <c r="NE43" s="18"/>
      <c r="NF43" s="18"/>
      <c r="NG43" s="18"/>
      <c r="NH43" s="18"/>
      <c r="NI43" s="18"/>
      <c r="NJ43" s="18"/>
      <c r="NK43" s="18"/>
      <c r="NL43" s="18"/>
      <c r="NM43" s="18"/>
      <c r="NN43" s="18"/>
      <c r="NO43" s="18"/>
      <c r="NP43" s="18"/>
      <c r="NQ43" s="18"/>
      <c r="NR43" s="18"/>
      <c r="NS43" s="18"/>
      <c r="NT43" s="18"/>
      <c r="NU43" s="18"/>
      <c r="NV43" s="18"/>
      <c r="NW43" s="18"/>
      <c r="NX43" s="18"/>
      <c r="NY43" s="18"/>
      <c r="NZ43" s="18"/>
      <c r="OA43" s="18"/>
      <c r="OB43" s="18"/>
      <c r="OC43" s="18"/>
      <c r="OD43" s="18"/>
      <c r="OE43" s="18"/>
      <c r="OF43" s="18"/>
      <c r="OG43" s="18"/>
      <c r="OH43" s="18"/>
      <c r="OI43" s="18"/>
      <c r="OJ43" s="18"/>
      <c r="OK43" s="18"/>
      <c r="OL43" s="18"/>
      <c r="OM43" s="18"/>
      <c r="ON43" s="18"/>
      <c r="OO43" s="18"/>
      <c r="OP43" s="18"/>
      <c r="OQ43" s="18"/>
      <c r="OR43" s="18"/>
      <c r="OS43" s="18"/>
      <c r="OT43" s="18"/>
      <c r="OU43" s="18"/>
      <c r="OV43" s="18"/>
      <c r="OW43" s="18"/>
      <c r="OX43" s="18"/>
      <c r="OY43" s="18"/>
      <c r="OZ43" s="18"/>
    </row>
    <row r="44" spans="1:416" s="26" customFormat="1" ht="14" hidden="1">
      <c r="A44" s="18"/>
      <c r="B44" s="18"/>
      <c r="C44" s="20"/>
      <c r="D44" s="57"/>
      <c r="E44" s="57"/>
      <c r="F44" s="57"/>
      <c r="G44" s="57"/>
      <c r="H44" s="57"/>
      <c r="I44" s="57"/>
      <c r="J44" s="57"/>
      <c r="K44" s="20"/>
      <c r="L44" s="18"/>
      <c r="M44" s="18"/>
      <c r="N44" s="18"/>
      <c r="O44" s="18"/>
      <c r="P44" s="18"/>
      <c r="Q44" s="18"/>
      <c r="R44" s="18"/>
      <c r="S44" s="18"/>
      <c r="T44" s="18"/>
      <c r="U44" s="18"/>
      <c r="V44" s="21"/>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c r="JK44" s="18"/>
      <c r="JL44" s="18"/>
      <c r="JM44" s="18"/>
      <c r="JN44" s="18"/>
      <c r="JO44" s="18"/>
      <c r="JP44" s="18"/>
      <c r="JQ44" s="18"/>
      <c r="JR44" s="18"/>
      <c r="JS44" s="18"/>
      <c r="JT44" s="18"/>
      <c r="JU44" s="18"/>
      <c r="JV44" s="18"/>
      <c r="JW44" s="18"/>
      <c r="JX44" s="18"/>
      <c r="JY44" s="18"/>
      <c r="JZ44" s="18"/>
      <c r="KA44" s="18"/>
      <c r="KB44" s="18"/>
      <c r="KC44" s="18"/>
      <c r="KD44" s="18"/>
      <c r="KE44" s="18"/>
      <c r="KF44" s="18"/>
      <c r="KG44" s="18"/>
      <c r="KH44" s="18"/>
      <c r="KI44" s="18"/>
      <c r="KJ44" s="18"/>
      <c r="KK44" s="18"/>
      <c r="KL44" s="18"/>
      <c r="KM44" s="18"/>
      <c r="KN44" s="18"/>
      <c r="KO44" s="18"/>
      <c r="KP44" s="18"/>
      <c r="KQ44" s="18"/>
      <c r="KR44" s="18"/>
      <c r="KS44" s="18"/>
      <c r="KT44" s="18"/>
      <c r="KU44" s="18"/>
      <c r="KV44" s="18"/>
      <c r="KW44" s="18"/>
      <c r="KX44" s="18"/>
      <c r="KY44" s="18"/>
      <c r="KZ44" s="18"/>
      <c r="LA44" s="18"/>
      <c r="LB44" s="18"/>
      <c r="LC44" s="18"/>
      <c r="LD44" s="18"/>
      <c r="LE44" s="18"/>
      <c r="LF44" s="18"/>
      <c r="LG44" s="18"/>
      <c r="LH44" s="18"/>
      <c r="LI44" s="18"/>
      <c r="LJ44" s="18"/>
      <c r="LK44" s="18"/>
      <c r="LL44" s="18"/>
      <c r="LM44" s="18"/>
      <c r="LN44" s="18"/>
      <c r="LO44" s="18"/>
      <c r="LP44" s="18"/>
      <c r="LQ44" s="18"/>
      <c r="LR44" s="18"/>
      <c r="LS44" s="18"/>
      <c r="LT44" s="18"/>
      <c r="LU44" s="18"/>
      <c r="LV44" s="18"/>
      <c r="LW44" s="18"/>
      <c r="LX44" s="18"/>
      <c r="LY44" s="18"/>
      <c r="LZ44" s="18"/>
      <c r="MA44" s="18"/>
      <c r="MB44" s="18"/>
      <c r="MC44" s="18"/>
      <c r="MD44" s="18"/>
      <c r="ME44" s="18"/>
      <c r="MF44" s="18"/>
      <c r="MG44" s="18"/>
      <c r="MH44" s="18"/>
      <c r="MI44" s="18"/>
      <c r="MJ44" s="18"/>
      <c r="MK44" s="18"/>
      <c r="ML44" s="18"/>
      <c r="MM44" s="18"/>
      <c r="MN44" s="18"/>
      <c r="MO44" s="18"/>
      <c r="MP44" s="18"/>
      <c r="MQ44" s="18"/>
      <c r="MR44" s="18"/>
      <c r="MS44" s="18"/>
      <c r="MT44" s="18"/>
      <c r="MU44" s="18"/>
      <c r="MV44" s="18"/>
      <c r="MW44" s="18"/>
      <c r="MX44" s="18"/>
      <c r="MY44" s="18"/>
      <c r="MZ44" s="18"/>
      <c r="NA44" s="18"/>
      <c r="NB44" s="18"/>
      <c r="NC44" s="18"/>
      <c r="ND44" s="18"/>
      <c r="NE44" s="18"/>
      <c r="NF44" s="18"/>
      <c r="NG44" s="18"/>
      <c r="NH44" s="18"/>
      <c r="NI44" s="18"/>
      <c r="NJ44" s="18"/>
      <c r="NK44" s="18"/>
      <c r="NL44" s="18"/>
      <c r="NM44" s="18"/>
      <c r="NN44" s="18"/>
      <c r="NO44" s="18"/>
      <c r="NP44" s="18"/>
      <c r="NQ44" s="18"/>
      <c r="NR44" s="18"/>
      <c r="NS44" s="18"/>
      <c r="NT44" s="18"/>
      <c r="NU44" s="18"/>
      <c r="NV44" s="18"/>
      <c r="NW44" s="18"/>
      <c r="NX44" s="18"/>
      <c r="NY44" s="18"/>
      <c r="NZ44" s="18"/>
      <c r="OA44" s="18"/>
      <c r="OB44" s="18"/>
      <c r="OC44" s="18"/>
      <c r="OD44" s="18"/>
      <c r="OE44" s="18"/>
      <c r="OF44" s="18"/>
      <c r="OG44" s="18"/>
      <c r="OH44" s="18"/>
      <c r="OI44" s="18"/>
      <c r="OJ44" s="18"/>
      <c r="OK44" s="18"/>
      <c r="OL44" s="18"/>
      <c r="OM44" s="18"/>
      <c r="ON44" s="18"/>
      <c r="OO44" s="18"/>
      <c r="OP44" s="18"/>
      <c r="OQ44" s="18"/>
      <c r="OR44" s="18"/>
      <c r="OS44" s="18"/>
      <c r="OT44" s="18"/>
      <c r="OU44" s="18"/>
      <c r="OV44" s="18"/>
      <c r="OW44" s="18"/>
      <c r="OX44" s="18"/>
      <c r="OY44" s="18"/>
      <c r="OZ44" s="18"/>
    </row>
    <row r="45" spans="1:416" s="26" customFormat="1" ht="14" hidden="1">
      <c r="A45" s="18"/>
      <c r="B45" s="18"/>
      <c r="C45" s="20"/>
      <c r="D45" s="57"/>
      <c r="E45" s="57"/>
      <c r="F45" s="57"/>
      <c r="G45" s="57"/>
      <c r="H45" s="57"/>
      <c r="I45" s="57"/>
      <c r="J45" s="57"/>
      <c r="K45" s="20"/>
      <c r="L45" s="18"/>
      <c r="M45" s="18"/>
      <c r="N45" s="18"/>
      <c r="O45" s="18"/>
      <c r="P45" s="18"/>
      <c r="Q45" s="18"/>
      <c r="R45" s="18"/>
      <c r="S45" s="18"/>
      <c r="T45" s="18"/>
      <c r="U45" s="18"/>
      <c r="V45" s="21"/>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c r="IW45" s="18"/>
      <c r="IX45" s="18"/>
      <c r="IY45" s="18"/>
      <c r="IZ45" s="18"/>
      <c r="JA45" s="18"/>
      <c r="JB45" s="18"/>
      <c r="JC45" s="18"/>
      <c r="JD45" s="18"/>
      <c r="JE45" s="18"/>
      <c r="JF45" s="18"/>
      <c r="JG45" s="18"/>
      <c r="JH45" s="18"/>
      <c r="JI45" s="18"/>
      <c r="JJ45" s="18"/>
      <c r="JK45" s="18"/>
      <c r="JL45" s="18"/>
      <c r="JM45" s="18"/>
      <c r="JN45" s="18"/>
      <c r="JO45" s="18"/>
      <c r="JP45" s="18"/>
      <c r="JQ45" s="18"/>
      <c r="JR45" s="18"/>
      <c r="JS45" s="18"/>
      <c r="JT45" s="18"/>
      <c r="JU45" s="18"/>
      <c r="JV45" s="18"/>
      <c r="JW45" s="18"/>
      <c r="JX45" s="18"/>
      <c r="JY45" s="18"/>
      <c r="JZ45" s="18"/>
      <c r="KA45" s="18"/>
      <c r="KB45" s="18"/>
      <c r="KC45" s="18"/>
      <c r="KD45" s="18"/>
      <c r="KE45" s="18"/>
      <c r="KF45" s="18"/>
      <c r="KG45" s="18"/>
      <c r="KH45" s="18"/>
      <c r="KI45" s="18"/>
      <c r="KJ45" s="18"/>
      <c r="KK45" s="18"/>
      <c r="KL45" s="18"/>
      <c r="KM45" s="18"/>
      <c r="KN45" s="18"/>
      <c r="KO45" s="18"/>
      <c r="KP45" s="18"/>
      <c r="KQ45" s="18"/>
      <c r="KR45" s="18"/>
      <c r="KS45" s="18"/>
      <c r="KT45" s="18"/>
      <c r="KU45" s="18"/>
      <c r="KV45" s="18"/>
      <c r="KW45" s="18"/>
      <c r="KX45" s="18"/>
      <c r="KY45" s="18"/>
      <c r="KZ45" s="18"/>
      <c r="LA45" s="18"/>
      <c r="LB45" s="18"/>
      <c r="LC45" s="18"/>
      <c r="LD45" s="18"/>
      <c r="LE45" s="18"/>
      <c r="LF45" s="18"/>
      <c r="LG45" s="18"/>
      <c r="LH45" s="18"/>
      <c r="LI45" s="18"/>
      <c r="LJ45" s="18"/>
      <c r="LK45" s="18"/>
      <c r="LL45" s="18"/>
      <c r="LM45" s="18"/>
      <c r="LN45" s="18"/>
      <c r="LO45" s="18"/>
      <c r="LP45" s="18"/>
      <c r="LQ45" s="18"/>
      <c r="LR45" s="18"/>
      <c r="LS45" s="18"/>
      <c r="LT45" s="18"/>
      <c r="LU45" s="18"/>
      <c r="LV45" s="18"/>
      <c r="LW45" s="18"/>
      <c r="LX45" s="18"/>
      <c r="LY45" s="18"/>
      <c r="LZ45" s="18"/>
      <c r="MA45" s="18"/>
      <c r="MB45" s="18"/>
      <c r="MC45" s="18"/>
      <c r="MD45" s="18"/>
      <c r="ME45" s="18"/>
      <c r="MF45" s="18"/>
      <c r="MG45" s="18"/>
      <c r="MH45" s="18"/>
      <c r="MI45" s="18"/>
      <c r="MJ45" s="18"/>
      <c r="MK45" s="18"/>
      <c r="ML45" s="18"/>
      <c r="MM45" s="18"/>
      <c r="MN45" s="18"/>
      <c r="MO45" s="18"/>
      <c r="MP45" s="18"/>
      <c r="MQ45" s="18"/>
      <c r="MR45" s="18"/>
      <c r="MS45" s="18"/>
      <c r="MT45" s="18"/>
      <c r="MU45" s="18"/>
      <c r="MV45" s="18"/>
      <c r="MW45" s="18"/>
      <c r="MX45" s="18"/>
      <c r="MY45" s="18"/>
      <c r="MZ45" s="18"/>
      <c r="NA45" s="18"/>
      <c r="NB45" s="18"/>
      <c r="NC45" s="18"/>
      <c r="ND45" s="18"/>
      <c r="NE45" s="18"/>
      <c r="NF45" s="18"/>
      <c r="NG45" s="18"/>
      <c r="NH45" s="18"/>
      <c r="NI45" s="18"/>
      <c r="NJ45" s="18"/>
      <c r="NK45" s="18"/>
      <c r="NL45" s="18"/>
      <c r="NM45" s="18"/>
      <c r="NN45" s="18"/>
      <c r="NO45" s="18"/>
      <c r="NP45" s="18"/>
      <c r="NQ45" s="18"/>
      <c r="NR45" s="18"/>
      <c r="NS45" s="18"/>
      <c r="NT45" s="18"/>
      <c r="NU45" s="18"/>
      <c r="NV45" s="18"/>
      <c r="NW45" s="18"/>
      <c r="NX45" s="18"/>
      <c r="NY45" s="18"/>
      <c r="NZ45" s="18"/>
      <c r="OA45" s="18"/>
      <c r="OB45" s="18"/>
      <c r="OC45" s="18"/>
      <c r="OD45" s="18"/>
      <c r="OE45" s="18"/>
      <c r="OF45" s="18"/>
      <c r="OG45" s="18"/>
      <c r="OH45" s="18"/>
      <c r="OI45" s="18"/>
      <c r="OJ45" s="18"/>
      <c r="OK45" s="18"/>
      <c r="OL45" s="18"/>
      <c r="OM45" s="18"/>
      <c r="ON45" s="18"/>
      <c r="OO45" s="18"/>
      <c r="OP45" s="18"/>
      <c r="OQ45" s="18"/>
      <c r="OR45" s="18"/>
      <c r="OS45" s="18"/>
      <c r="OT45" s="18"/>
      <c r="OU45" s="18"/>
      <c r="OV45" s="18"/>
      <c r="OW45" s="18"/>
      <c r="OX45" s="18"/>
      <c r="OY45" s="18"/>
      <c r="OZ45" s="18"/>
    </row>
    <row r="46" spans="1:416" s="26" customFormat="1" ht="14" hidden="1">
      <c r="A46" s="18"/>
      <c r="B46" s="18"/>
      <c r="C46" s="20"/>
      <c r="D46" s="57"/>
      <c r="E46" s="57"/>
      <c r="F46" s="57"/>
      <c r="G46" s="57"/>
      <c r="H46" s="57"/>
      <c r="I46" s="57"/>
      <c r="J46" s="57"/>
      <c r="K46" s="20"/>
      <c r="L46" s="18"/>
      <c r="M46" s="18"/>
      <c r="N46" s="18"/>
      <c r="O46" s="18"/>
      <c r="P46" s="18"/>
      <c r="Q46" s="18"/>
      <c r="R46" s="18"/>
      <c r="S46" s="18"/>
      <c r="T46" s="18"/>
      <c r="U46" s="18"/>
      <c r="V46" s="21"/>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c r="LD46" s="18"/>
      <c r="LE46" s="18"/>
      <c r="LF46" s="18"/>
      <c r="LG46" s="18"/>
      <c r="LH46" s="18"/>
      <c r="LI46" s="18"/>
      <c r="LJ46" s="18"/>
      <c r="LK46" s="18"/>
      <c r="LL46" s="18"/>
      <c r="LM46" s="18"/>
      <c r="LN46" s="18"/>
      <c r="LO46" s="18"/>
      <c r="LP46" s="18"/>
      <c r="LQ46" s="18"/>
      <c r="LR46" s="18"/>
      <c r="LS46" s="18"/>
      <c r="LT46" s="18"/>
      <c r="LU46" s="18"/>
      <c r="LV46" s="18"/>
      <c r="LW46" s="18"/>
      <c r="LX46" s="18"/>
      <c r="LY46" s="18"/>
      <c r="LZ46" s="18"/>
      <c r="MA46" s="18"/>
      <c r="MB46" s="18"/>
      <c r="MC46" s="18"/>
      <c r="MD46" s="18"/>
      <c r="ME46" s="18"/>
      <c r="MF46" s="18"/>
      <c r="MG46" s="18"/>
      <c r="MH46" s="18"/>
      <c r="MI46" s="18"/>
      <c r="MJ46" s="18"/>
      <c r="MK46" s="18"/>
      <c r="ML46" s="18"/>
      <c r="MM46" s="18"/>
      <c r="MN46" s="18"/>
      <c r="MO46" s="18"/>
      <c r="MP46" s="18"/>
      <c r="MQ46" s="18"/>
      <c r="MR46" s="18"/>
      <c r="MS46" s="18"/>
      <c r="MT46" s="18"/>
      <c r="MU46" s="18"/>
      <c r="MV46" s="18"/>
      <c r="MW46" s="18"/>
      <c r="MX46" s="18"/>
      <c r="MY46" s="18"/>
      <c r="MZ46" s="18"/>
      <c r="NA46" s="18"/>
      <c r="NB46" s="18"/>
      <c r="NC46" s="18"/>
      <c r="ND46" s="18"/>
      <c r="NE46" s="18"/>
      <c r="NF46" s="18"/>
      <c r="NG46" s="18"/>
      <c r="NH46" s="18"/>
      <c r="NI46" s="18"/>
      <c r="NJ46" s="18"/>
      <c r="NK46" s="18"/>
      <c r="NL46" s="18"/>
      <c r="NM46" s="18"/>
      <c r="NN46" s="18"/>
      <c r="NO46" s="18"/>
      <c r="NP46" s="18"/>
      <c r="NQ46" s="18"/>
      <c r="NR46" s="18"/>
      <c r="NS46" s="18"/>
      <c r="NT46" s="18"/>
      <c r="NU46" s="18"/>
      <c r="NV46" s="18"/>
      <c r="NW46" s="18"/>
      <c r="NX46" s="18"/>
      <c r="NY46" s="18"/>
      <c r="NZ46" s="18"/>
      <c r="OA46" s="18"/>
      <c r="OB46" s="18"/>
      <c r="OC46" s="18"/>
      <c r="OD46" s="18"/>
      <c r="OE46" s="18"/>
      <c r="OF46" s="18"/>
      <c r="OG46" s="18"/>
      <c r="OH46" s="18"/>
      <c r="OI46" s="18"/>
      <c r="OJ46" s="18"/>
      <c r="OK46" s="18"/>
      <c r="OL46" s="18"/>
      <c r="OM46" s="18"/>
      <c r="ON46" s="18"/>
      <c r="OO46" s="18"/>
      <c r="OP46" s="18"/>
      <c r="OQ46" s="18"/>
      <c r="OR46" s="18"/>
      <c r="OS46" s="18"/>
      <c r="OT46" s="18"/>
      <c r="OU46" s="18"/>
      <c r="OV46" s="18"/>
      <c r="OW46" s="18"/>
      <c r="OX46" s="18"/>
      <c r="OY46" s="18"/>
      <c r="OZ46" s="18"/>
    </row>
    <row r="47" spans="1:416" s="26" customFormat="1" ht="14" hidden="1">
      <c r="A47" s="18"/>
      <c r="B47" s="18"/>
      <c r="C47" s="20"/>
      <c r="D47" s="57"/>
      <c r="E47" s="57"/>
      <c r="F47" s="57"/>
      <c r="G47" s="57"/>
      <c r="H47" s="57"/>
      <c r="I47" s="57"/>
      <c r="J47" s="57"/>
      <c r="K47" s="20"/>
      <c r="L47" s="18"/>
      <c r="M47" s="18"/>
      <c r="N47" s="18"/>
      <c r="O47" s="18"/>
      <c r="P47" s="18"/>
      <c r="Q47" s="18"/>
      <c r="R47" s="18"/>
      <c r="S47" s="18"/>
      <c r="T47" s="18"/>
      <c r="U47" s="18"/>
      <c r="V47" s="21"/>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c r="IW47" s="18"/>
      <c r="IX47" s="18"/>
      <c r="IY47" s="18"/>
      <c r="IZ47" s="18"/>
      <c r="JA47" s="18"/>
      <c r="JB47" s="18"/>
      <c r="JC47" s="18"/>
      <c r="JD47" s="18"/>
      <c r="JE47" s="18"/>
      <c r="JF47" s="18"/>
      <c r="JG47" s="18"/>
      <c r="JH47" s="18"/>
      <c r="JI47" s="18"/>
      <c r="JJ47" s="18"/>
      <c r="JK47" s="18"/>
      <c r="JL47" s="18"/>
      <c r="JM47" s="18"/>
      <c r="JN47" s="18"/>
      <c r="JO47" s="18"/>
      <c r="JP47" s="18"/>
      <c r="JQ47" s="18"/>
      <c r="JR47" s="18"/>
      <c r="JS47" s="18"/>
      <c r="JT47" s="18"/>
      <c r="JU47" s="18"/>
      <c r="JV47" s="18"/>
      <c r="JW47" s="18"/>
      <c r="JX47" s="18"/>
      <c r="JY47" s="18"/>
      <c r="JZ47" s="18"/>
      <c r="KA47" s="18"/>
      <c r="KB47" s="18"/>
      <c r="KC47" s="18"/>
      <c r="KD47" s="18"/>
      <c r="KE47" s="18"/>
      <c r="KF47" s="18"/>
      <c r="KG47" s="18"/>
      <c r="KH47" s="18"/>
      <c r="KI47" s="18"/>
      <c r="KJ47" s="18"/>
      <c r="KK47" s="18"/>
      <c r="KL47" s="18"/>
      <c r="KM47" s="18"/>
      <c r="KN47" s="18"/>
      <c r="KO47" s="18"/>
      <c r="KP47" s="18"/>
      <c r="KQ47" s="18"/>
      <c r="KR47" s="18"/>
      <c r="KS47" s="18"/>
      <c r="KT47" s="18"/>
      <c r="KU47" s="18"/>
      <c r="KV47" s="18"/>
      <c r="KW47" s="18"/>
      <c r="KX47" s="18"/>
      <c r="KY47" s="18"/>
      <c r="KZ47" s="18"/>
      <c r="LA47" s="18"/>
      <c r="LB47" s="18"/>
      <c r="LC47" s="18"/>
      <c r="LD47" s="18"/>
      <c r="LE47" s="18"/>
      <c r="LF47" s="18"/>
      <c r="LG47" s="18"/>
      <c r="LH47" s="18"/>
      <c r="LI47" s="18"/>
      <c r="LJ47" s="18"/>
      <c r="LK47" s="18"/>
      <c r="LL47" s="18"/>
      <c r="LM47" s="18"/>
      <c r="LN47" s="18"/>
      <c r="LO47" s="18"/>
      <c r="LP47" s="18"/>
      <c r="LQ47" s="18"/>
      <c r="LR47" s="18"/>
      <c r="LS47" s="18"/>
      <c r="LT47" s="18"/>
      <c r="LU47" s="18"/>
      <c r="LV47" s="18"/>
      <c r="LW47" s="18"/>
      <c r="LX47" s="18"/>
      <c r="LY47" s="18"/>
      <c r="LZ47" s="18"/>
      <c r="MA47" s="18"/>
      <c r="MB47" s="18"/>
      <c r="MC47" s="18"/>
      <c r="MD47" s="18"/>
      <c r="ME47" s="18"/>
      <c r="MF47" s="18"/>
      <c r="MG47" s="18"/>
      <c r="MH47" s="18"/>
      <c r="MI47" s="18"/>
      <c r="MJ47" s="18"/>
      <c r="MK47" s="18"/>
      <c r="ML47" s="18"/>
      <c r="MM47" s="18"/>
      <c r="MN47" s="18"/>
      <c r="MO47" s="18"/>
      <c r="MP47" s="18"/>
      <c r="MQ47" s="18"/>
      <c r="MR47" s="18"/>
      <c r="MS47" s="18"/>
      <c r="MT47" s="18"/>
      <c r="MU47" s="18"/>
      <c r="MV47" s="18"/>
      <c r="MW47" s="18"/>
      <c r="MX47" s="18"/>
      <c r="MY47" s="18"/>
      <c r="MZ47" s="18"/>
      <c r="NA47" s="18"/>
      <c r="NB47" s="18"/>
      <c r="NC47" s="18"/>
      <c r="ND47" s="18"/>
      <c r="NE47" s="18"/>
      <c r="NF47" s="18"/>
      <c r="NG47" s="18"/>
      <c r="NH47" s="18"/>
      <c r="NI47" s="18"/>
      <c r="NJ47" s="18"/>
      <c r="NK47" s="18"/>
      <c r="NL47" s="18"/>
      <c r="NM47" s="18"/>
      <c r="NN47" s="18"/>
      <c r="NO47" s="18"/>
      <c r="NP47" s="18"/>
      <c r="NQ47" s="18"/>
      <c r="NR47" s="18"/>
      <c r="NS47" s="18"/>
      <c r="NT47" s="18"/>
      <c r="NU47" s="18"/>
      <c r="NV47" s="18"/>
      <c r="NW47" s="18"/>
      <c r="NX47" s="18"/>
      <c r="NY47" s="18"/>
      <c r="NZ47" s="18"/>
      <c r="OA47" s="18"/>
      <c r="OB47" s="18"/>
      <c r="OC47" s="18"/>
      <c r="OD47" s="18"/>
      <c r="OE47" s="18"/>
      <c r="OF47" s="18"/>
      <c r="OG47" s="18"/>
      <c r="OH47" s="18"/>
      <c r="OI47" s="18"/>
      <c r="OJ47" s="18"/>
      <c r="OK47" s="18"/>
      <c r="OL47" s="18"/>
      <c r="OM47" s="18"/>
      <c r="ON47" s="18"/>
      <c r="OO47" s="18"/>
      <c r="OP47" s="18"/>
      <c r="OQ47" s="18"/>
      <c r="OR47" s="18"/>
      <c r="OS47" s="18"/>
      <c r="OT47" s="18"/>
      <c r="OU47" s="18"/>
      <c r="OV47" s="18"/>
      <c r="OW47" s="18"/>
      <c r="OX47" s="18"/>
      <c r="OY47" s="18"/>
      <c r="OZ47" s="18"/>
    </row>
    <row r="48" spans="1:416" s="26" customFormat="1" ht="14" hidden="1">
      <c r="A48" s="18"/>
      <c r="B48" s="18"/>
      <c r="C48" s="20"/>
      <c r="D48" s="57"/>
      <c r="E48" s="57"/>
      <c r="F48" s="57"/>
      <c r="G48" s="57"/>
      <c r="H48" s="57"/>
      <c r="I48" s="57"/>
      <c r="J48" s="57"/>
      <c r="K48" s="18"/>
      <c r="L48" s="18"/>
      <c r="M48" s="18"/>
      <c r="N48" s="18"/>
      <c r="O48" s="18"/>
      <c r="P48" s="18"/>
      <c r="Q48" s="18"/>
      <c r="R48" s="18"/>
      <c r="S48" s="18"/>
      <c r="T48" s="18"/>
      <c r="U48" s="18"/>
      <c r="V48" s="21"/>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c r="IW48" s="18"/>
      <c r="IX48" s="18"/>
      <c r="IY48" s="18"/>
      <c r="IZ48" s="18"/>
      <c r="JA48" s="18"/>
      <c r="JB48" s="18"/>
      <c r="JC48" s="18"/>
      <c r="JD48" s="18"/>
      <c r="JE48" s="18"/>
      <c r="JF48" s="18"/>
      <c r="JG48" s="18"/>
      <c r="JH48" s="18"/>
      <c r="JI48" s="18"/>
      <c r="JJ48" s="18"/>
      <c r="JK48" s="18"/>
      <c r="JL48" s="18"/>
      <c r="JM48" s="18"/>
      <c r="JN48" s="18"/>
      <c r="JO48" s="18"/>
      <c r="JP48" s="18"/>
      <c r="JQ48" s="18"/>
      <c r="JR48" s="18"/>
      <c r="JS48" s="18"/>
      <c r="JT48" s="18"/>
      <c r="JU48" s="18"/>
      <c r="JV48" s="18"/>
      <c r="JW48" s="18"/>
      <c r="JX48" s="18"/>
      <c r="JY48" s="18"/>
      <c r="JZ48" s="18"/>
      <c r="KA48" s="18"/>
      <c r="KB48" s="18"/>
      <c r="KC48" s="18"/>
      <c r="KD48" s="18"/>
      <c r="KE48" s="18"/>
      <c r="KF48" s="18"/>
      <c r="KG48" s="18"/>
      <c r="KH48" s="18"/>
      <c r="KI48" s="18"/>
      <c r="KJ48" s="18"/>
      <c r="KK48" s="18"/>
      <c r="KL48" s="18"/>
      <c r="KM48" s="18"/>
      <c r="KN48" s="18"/>
      <c r="KO48" s="18"/>
      <c r="KP48" s="18"/>
      <c r="KQ48" s="18"/>
      <c r="KR48" s="18"/>
      <c r="KS48" s="18"/>
      <c r="KT48" s="18"/>
      <c r="KU48" s="18"/>
      <c r="KV48" s="18"/>
      <c r="KW48" s="18"/>
      <c r="KX48" s="18"/>
      <c r="KY48" s="18"/>
      <c r="KZ48" s="18"/>
      <c r="LA48" s="18"/>
      <c r="LB48" s="18"/>
      <c r="LC48" s="18"/>
      <c r="LD48" s="18"/>
      <c r="LE48" s="18"/>
      <c r="LF48" s="18"/>
      <c r="LG48" s="18"/>
      <c r="LH48" s="18"/>
      <c r="LI48" s="18"/>
      <c r="LJ48" s="18"/>
      <c r="LK48" s="18"/>
      <c r="LL48" s="18"/>
      <c r="LM48" s="18"/>
      <c r="LN48" s="18"/>
      <c r="LO48" s="18"/>
      <c r="LP48" s="18"/>
      <c r="LQ48" s="18"/>
      <c r="LR48" s="18"/>
      <c r="LS48" s="18"/>
      <c r="LT48" s="18"/>
      <c r="LU48" s="18"/>
      <c r="LV48" s="18"/>
      <c r="LW48" s="18"/>
      <c r="LX48" s="18"/>
      <c r="LY48" s="18"/>
      <c r="LZ48" s="18"/>
      <c r="MA48" s="18"/>
      <c r="MB48" s="18"/>
      <c r="MC48" s="18"/>
      <c r="MD48" s="18"/>
      <c r="ME48" s="18"/>
      <c r="MF48" s="18"/>
      <c r="MG48" s="18"/>
      <c r="MH48" s="18"/>
      <c r="MI48" s="18"/>
      <c r="MJ48" s="18"/>
      <c r="MK48" s="18"/>
      <c r="ML48" s="18"/>
      <c r="MM48" s="18"/>
      <c r="MN48" s="18"/>
      <c r="MO48" s="18"/>
      <c r="MP48" s="18"/>
      <c r="MQ48" s="18"/>
      <c r="MR48" s="18"/>
      <c r="MS48" s="18"/>
      <c r="MT48" s="18"/>
      <c r="MU48" s="18"/>
      <c r="MV48" s="18"/>
      <c r="MW48" s="18"/>
      <c r="MX48" s="18"/>
      <c r="MY48" s="18"/>
      <c r="MZ48" s="18"/>
      <c r="NA48" s="18"/>
      <c r="NB48" s="18"/>
      <c r="NC48" s="18"/>
      <c r="ND48" s="18"/>
      <c r="NE48" s="18"/>
      <c r="NF48" s="18"/>
      <c r="NG48" s="18"/>
      <c r="NH48" s="18"/>
      <c r="NI48" s="18"/>
      <c r="NJ48" s="18"/>
      <c r="NK48" s="18"/>
      <c r="NL48" s="18"/>
      <c r="NM48" s="18"/>
      <c r="NN48" s="18"/>
      <c r="NO48" s="18"/>
      <c r="NP48" s="18"/>
      <c r="NQ48" s="18"/>
      <c r="NR48" s="18"/>
      <c r="NS48" s="18"/>
      <c r="NT48" s="18"/>
      <c r="NU48" s="18"/>
      <c r="NV48" s="18"/>
      <c r="NW48" s="18"/>
      <c r="NX48" s="18"/>
      <c r="NY48" s="18"/>
      <c r="NZ48" s="18"/>
      <c r="OA48" s="18"/>
      <c r="OB48" s="18"/>
      <c r="OC48" s="18"/>
      <c r="OD48" s="18"/>
      <c r="OE48" s="18"/>
      <c r="OF48" s="18"/>
      <c r="OG48" s="18"/>
      <c r="OH48" s="18"/>
      <c r="OI48" s="18"/>
      <c r="OJ48" s="18"/>
      <c r="OK48" s="18"/>
      <c r="OL48" s="18"/>
      <c r="OM48" s="18"/>
      <c r="ON48" s="18"/>
      <c r="OO48" s="18"/>
      <c r="OP48" s="18"/>
      <c r="OQ48" s="18"/>
      <c r="OR48" s="18"/>
      <c r="OS48" s="18"/>
      <c r="OT48" s="18"/>
      <c r="OU48" s="18"/>
      <c r="OV48" s="18"/>
      <c r="OW48" s="18"/>
      <c r="OX48" s="18"/>
      <c r="OY48" s="18"/>
      <c r="OZ48" s="18"/>
    </row>
    <row r="49" spans="1:416" s="26" customFormat="1" ht="14" hidden="1">
      <c r="A49" s="18"/>
      <c r="B49" s="18"/>
      <c r="C49" s="20"/>
      <c r="D49" s="20"/>
      <c r="E49" s="20"/>
      <c r="F49" s="20"/>
      <c r="G49" s="20"/>
      <c r="H49" s="20"/>
      <c r="I49" s="20"/>
      <c r="J49" s="20"/>
      <c r="K49" s="20"/>
      <c r="L49" s="18"/>
      <c r="M49" s="18"/>
      <c r="N49" s="18"/>
      <c r="O49" s="18"/>
      <c r="P49" s="18"/>
      <c r="Q49" s="18"/>
      <c r="R49" s="18"/>
      <c r="S49" s="18"/>
      <c r="T49" s="18"/>
      <c r="U49" s="18"/>
      <c r="V49" s="21"/>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c r="IW49" s="18"/>
      <c r="IX49" s="18"/>
      <c r="IY49" s="18"/>
      <c r="IZ49" s="18"/>
      <c r="JA49" s="18"/>
      <c r="JB49" s="18"/>
      <c r="JC49" s="18"/>
      <c r="JD49" s="18"/>
      <c r="JE49" s="18"/>
      <c r="JF49" s="18"/>
      <c r="JG49" s="18"/>
      <c r="JH49" s="18"/>
      <c r="JI49" s="18"/>
      <c r="JJ49" s="18"/>
      <c r="JK49" s="18"/>
      <c r="JL49" s="18"/>
      <c r="JM49" s="18"/>
      <c r="JN49" s="18"/>
      <c r="JO49" s="18"/>
      <c r="JP49" s="18"/>
      <c r="JQ49" s="18"/>
      <c r="JR49" s="18"/>
      <c r="JS49" s="18"/>
      <c r="JT49" s="18"/>
      <c r="JU49" s="18"/>
      <c r="JV49" s="18"/>
      <c r="JW49" s="18"/>
      <c r="JX49" s="18"/>
      <c r="JY49" s="18"/>
      <c r="JZ49" s="18"/>
      <c r="KA49" s="18"/>
      <c r="KB49" s="18"/>
      <c r="KC49" s="18"/>
      <c r="KD49" s="18"/>
      <c r="KE49" s="18"/>
      <c r="KF49" s="18"/>
      <c r="KG49" s="18"/>
      <c r="KH49" s="18"/>
      <c r="KI49" s="18"/>
      <c r="KJ49" s="18"/>
      <c r="KK49" s="18"/>
      <c r="KL49" s="18"/>
      <c r="KM49" s="18"/>
      <c r="KN49" s="18"/>
      <c r="KO49" s="18"/>
      <c r="KP49" s="18"/>
      <c r="KQ49" s="18"/>
      <c r="KR49" s="18"/>
      <c r="KS49" s="18"/>
      <c r="KT49" s="18"/>
      <c r="KU49" s="18"/>
      <c r="KV49" s="18"/>
      <c r="KW49" s="18"/>
      <c r="KX49" s="18"/>
      <c r="KY49" s="18"/>
      <c r="KZ49" s="18"/>
      <c r="LA49" s="18"/>
      <c r="LB49" s="18"/>
      <c r="LC49" s="18"/>
      <c r="LD49" s="18"/>
      <c r="LE49" s="18"/>
      <c r="LF49" s="18"/>
      <c r="LG49" s="18"/>
      <c r="LH49" s="18"/>
      <c r="LI49" s="18"/>
      <c r="LJ49" s="18"/>
      <c r="LK49" s="18"/>
      <c r="LL49" s="18"/>
      <c r="LM49" s="18"/>
      <c r="LN49" s="18"/>
      <c r="LO49" s="18"/>
      <c r="LP49" s="18"/>
      <c r="LQ49" s="18"/>
      <c r="LR49" s="18"/>
      <c r="LS49" s="18"/>
      <c r="LT49" s="18"/>
      <c r="LU49" s="18"/>
      <c r="LV49" s="18"/>
      <c r="LW49" s="18"/>
      <c r="LX49" s="18"/>
      <c r="LY49" s="18"/>
      <c r="LZ49" s="18"/>
      <c r="MA49" s="18"/>
      <c r="MB49" s="18"/>
      <c r="MC49" s="18"/>
      <c r="MD49" s="18"/>
      <c r="ME49" s="18"/>
      <c r="MF49" s="18"/>
      <c r="MG49" s="18"/>
      <c r="MH49" s="18"/>
      <c r="MI49" s="18"/>
      <c r="MJ49" s="18"/>
      <c r="MK49" s="18"/>
      <c r="ML49" s="18"/>
      <c r="MM49" s="18"/>
      <c r="MN49" s="18"/>
      <c r="MO49" s="18"/>
      <c r="MP49" s="18"/>
      <c r="MQ49" s="18"/>
      <c r="MR49" s="18"/>
      <c r="MS49" s="18"/>
      <c r="MT49" s="18"/>
      <c r="MU49" s="18"/>
      <c r="MV49" s="18"/>
      <c r="MW49" s="18"/>
      <c r="MX49" s="18"/>
      <c r="MY49" s="18"/>
      <c r="MZ49" s="18"/>
      <c r="NA49" s="18"/>
      <c r="NB49" s="18"/>
      <c r="NC49" s="18"/>
      <c r="ND49" s="18"/>
      <c r="NE49" s="18"/>
      <c r="NF49" s="18"/>
      <c r="NG49" s="18"/>
      <c r="NH49" s="18"/>
      <c r="NI49" s="18"/>
      <c r="NJ49" s="18"/>
      <c r="NK49" s="18"/>
      <c r="NL49" s="18"/>
      <c r="NM49" s="18"/>
      <c r="NN49" s="18"/>
      <c r="NO49" s="18"/>
      <c r="NP49" s="18"/>
      <c r="NQ49" s="18"/>
      <c r="NR49" s="18"/>
      <c r="NS49" s="18"/>
      <c r="NT49" s="18"/>
      <c r="NU49" s="18"/>
      <c r="NV49" s="18"/>
      <c r="NW49" s="18"/>
      <c r="NX49" s="18"/>
      <c r="NY49" s="18"/>
      <c r="NZ49" s="18"/>
      <c r="OA49" s="18"/>
      <c r="OB49" s="18"/>
      <c r="OC49" s="18"/>
      <c r="OD49" s="18"/>
      <c r="OE49" s="18"/>
      <c r="OF49" s="18"/>
      <c r="OG49" s="18"/>
      <c r="OH49" s="18"/>
      <c r="OI49" s="18"/>
      <c r="OJ49" s="18"/>
      <c r="OK49" s="18"/>
      <c r="OL49" s="18"/>
      <c r="OM49" s="18"/>
      <c r="ON49" s="18"/>
      <c r="OO49" s="18"/>
      <c r="OP49" s="18"/>
      <c r="OQ49" s="18"/>
      <c r="OR49" s="18"/>
      <c r="OS49" s="18"/>
      <c r="OT49" s="18"/>
      <c r="OU49" s="18"/>
      <c r="OV49" s="18"/>
      <c r="OW49" s="18"/>
      <c r="OX49" s="18"/>
      <c r="OY49" s="18"/>
      <c r="OZ49" s="18"/>
    </row>
    <row r="50" spans="1:416" s="26" customFormat="1" ht="14" hidden="1">
      <c r="A50" s="18"/>
      <c r="B50" s="18"/>
      <c r="C50" s="18"/>
      <c r="D50" s="18"/>
      <c r="E50" s="18"/>
      <c r="F50" s="18"/>
      <c r="G50" s="20"/>
      <c r="H50" s="20"/>
      <c r="I50" s="20"/>
      <c r="J50" s="20"/>
      <c r="K50" s="20"/>
      <c r="L50" s="18"/>
      <c r="M50" s="18"/>
      <c r="N50" s="18"/>
      <c r="O50" s="18"/>
      <c r="P50" s="18"/>
      <c r="Q50" s="18"/>
      <c r="R50" s="18"/>
      <c r="S50" s="18"/>
      <c r="T50" s="18"/>
      <c r="U50" s="18"/>
      <c r="V50" s="21"/>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c r="IW50" s="18"/>
      <c r="IX50" s="18"/>
      <c r="IY50" s="18"/>
      <c r="IZ50" s="18"/>
      <c r="JA50" s="18"/>
      <c r="JB50" s="18"/>
      <c r="JC50" s="18"/>
      <c r="JD50" s="18"/>
      <c r="JE50" s="18"/>
      <c r="JF50" s="18"/>
      <c r="JG50" s="18"/>
      <c r="JH50" s="18"/>
      <c r="JI50" s="18"/>
      <c r="JJ50" s="18"/>
      <c r="JK50" s="18"/>
      <c r="JL50" s="18"/>
      <c r="JM50" s="18"/>
      <c r="JN50" s="18"/>
      <c r="JO50" s="18"/>
      <c r="JP50" s="18"/>
      <c r="JQ50" s="18"/>
      <c r="JR50" s="18"/>
      <c r="JS50" s="18"/>
      <c r="JT50" s="18"/>
      <c r="JU50" s="18"/>
      <c r="JV50" s="18"/>
      <c r="JW50" s="18"/>
      <c r="JX50" s="18"/>
      <c r="JY50" s="18"/>
      <c r="JZ50" s="18"/>
      <c r="KA50" s="18"/>
      <c r="KB50" s="18"/>
      <c r="KC50" s="18"/>
      <c r="KD50" s="18"/>
      <c r="KE50" s="18"/>
      <c r="KF50" s="18"/>
      <c r="KG50" s="18"/>
      <c r="KH50" s="18"/>
      <c r="KI50" s="18"/>
      <c r="KJ50" s="18"/>
      <c r="KK50" s="18"/>
      <c r="KL50" s="18"/>
      <c r="KM50" s="18"/>
      <c r="KN50" s="18"/>
      <c r="KO50" s="18"/>
      <c r="KP50" s="18"/>
      <c r="KQ50" s="18"/>
      <c r="KR50" s="18"/>
      <c r="KS50" s="18"/>
      <c r="KT50" s="18"/>
      <c r="KU50" s="18"/>
      <c r="KV50" s="18"/>
      <c r="KW50" s="18"/>
      <c r="KX50" s="18"/>
      <c r="KY50" s="18"/>
      <c r="KZ50" s="18"/>
      <c r="LA50" s="18"/>
      <c r="LB50" s="18"/>
      <c r="LC50" s="18"/>
      <c r="LD50" s="18"/>
      <c r="LE50" s="18"/>
      <c r="LF50" s="18"/>
      <c r="LG50" s="18"/>
      <c r="LH50" s="18"/>
      <c r="LI50" s="18"/>
      <c r="LJ50" s="18"/>
      <c r="LK50" s="18"/>
      <c r="LL50" s="18"/>
      <c r="LM50" s="18"/>
      <c r="LN50" s="18"/>
      <c r="LO50" s="18"/>
      <c r="LP50" s="18"/>
      <c r="LQ50" s="18"/>
      <c r="LR50" s="18"/>
      <c r="LS50" s="18"/>
      <c r="LT50" s="18"/>
      <c r="LU50" s="18"/>
      <c r="LV50" s="18"/>
      <c r="LW50" s="18"/>
      <c r="LX50" s="18"/>
      <c r="LY50" s="18"/>
      <c r="LZ50" s="18"/>
      <c r="MA50" s="18"/>
      <c r="MB50" s="18"/>
      <c r="MC50" s="18"/>
      <c r="MD50" s="18"/>
      <c r="ME50" s="18"/>
      <c r="MF50" s="18"/>
      <c r="MG50" s="18"/>
      <c r="MH50" s="18"/>
      <c r="MI50" s="18"/>
      <c r="MJ50" s="18"/>
      <c r="MK50" s="18"/>
      <c r="ML50" s="18"/>
      <c r="MM50" s="18"/>
      <c r="MN50" s="18"/>
      <c r="MO50" s="18"/>
      <c r="MP50" s="18"/>
      <c r="MQ50" s="18"/>
      <c r="MR50" s="18"/>
      <c r="MS50" s="18"/>
      <c r="MT50" s="18"/>
      <c r="MU50" s="18"/>
      <c r="MV50" s="18"/>
      <c r="MW50" s="18"/>
      <c r="MX50" s="18"/>
      <c r="MY50" s="18"/>
      <c r="MZ50" s="18"/>
      <c r="NA50" s="18"/>
      <c r="NB50" s="18"/>
      <c r="NC50" s="18"/>
      <c r="ND50" s="18"/>
      <c r="NE50" s="18"/>
      <c r="NF50" s="18"/>
      <c r="NG50" s="18"/>
      <c r="NH50" s="18"/>
      <c r="NI50" s="18"/>
      <c r="NJ50" s="18"/>
      <c r="NK50" s="18"/>
      <c r="NL50" s="18"/>
      <c r="NM50" s="18"/>
      <c r="NN50" s="18"/>
      <c r="NO50" s="18"/>
      <c r="NP50" s="18"/>
      <c r="NQ50" s="18"/>
      <c r="NR50" s="18"/>
      <c r="NS50" s="18"/>
      <c r="NT50" s="18"/>
      <c r="NU50" s="18"/>
      <c r="NV50" s="18"/>
      <c r="NW50" s="18"/>
      <c r="NX50" s="18"/>
      <c r="NY50" s="18"/>
      <c r="NZ50" s="18"/>
      <c r="OA50" s="18"/>
      <c r="OB50" s="18"/>
      <c r="OC50" s="18"/>
      <c r="OD50" s="18"/>
      <c r="OE50" s="18"/>
      <c r="OF50" s="18"/>
      <c r="OG50" s="18"/>
      <c r="OH50" s="18"/>
      <c r="OI50" s="18"/>
      <c r="OJ50" s="18"/>
      <c r="OK50" s="18"/>
      <c r="OL50" s="18"/>
      <c r="OM50" s="18"/>
      <c r="ON50" s="18"/>
      <c r="OO50" s="18"/>
      <c r="OP50" s="18"/>
      <c r="OQ50" s="18"/>
      <c r="OR50" s="18"/>
      <c r="OS50" s="18"/>
      <c r="OT50" s="18"/>
      <c r="OU50" s="18"/>
      <c r="OV50" s="18"/>
      <c r="OW50" s="18"/>
      <c r="OX50" s="18"/>
      <c r="OY50" s="18"/>
      <c r="OZ50" s="18"/>
    </row>
    <row r="51" spans="1:416" s="26" customFormat="1" ht="14" hidden="1">
      <c r="A51" s="18"/>
      <c r="B51" s="18"/>
      <c r="C51" s="20"/>
      <c r="D51" s="20"/>
      <c r="E51" s="20"/>
      <c r="F51" s="20"/>
      <c r="G51" s="20"/>
      <c r="H51" s="20"/>
      <c r="I51" s="20"/>
      <c r="J51" s="20"/>
      <c r="K51" s="20"/>
      <c r="L51" s="18"/>
      <c r="M51" s="18"/>
      <c r="N51" s="18"/>
      <c r="O51" s="18"/>
      <c r="P51" s="18"/>
      <c r="Q51" s="18"/>
      <c r="R51" s="18"/>
      <c r="S51" s="18"/>
      <c r="T51" s="18"/>
      <c r="U51" s="18"/>
      <c r="V51" s="21"/>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c r="IW51" s="18"/>
      <c r="IX51" s="18"/>
      <c r="IY51" s="18"/>
      <c r="IZ51" s="18"/>
      <c r="JA51" s="18"/>
      <c r="JB51" s="18"/>
      <c r="JC51" s="18"/>
      <c r="JD51" s="18"/>
      <c r="JE51" s="18"/>
      <c r="JF51" s="18"/>
      <c r="JG51" s="18"/>
      <c r="JH51" s="18"/>
      <c r="JI51" s="18"/>
      <c r="JJ51" s="18"/>
      <c r="JK51" s="18"/>
      <c r="JL51" s="18"/>
      <c r="JM51" s="18"/>
      <c r="JN51" s="18"/>
      <c r="JO51" s="18"/>
      <c r="JP51" s="18"/>
      <c r="JQ51" s="18"/>
      <c r="JR51" s="18"/>
      <c r="JS51" s="18"/>
      <c r="JT51" s="18"/>
      <c r="JU51" s="18"/>
      <c r="JV51" s="18"/>
      <c r="JW51" s="18"/>
      <c r="JX51" s="18"/>
      <c r="JY51" s="18"/>
      <c r="JZ51" s="18"/>
      <c r="KA51" s="18"/>
      <c r="KB51" s="18"/>
      <c r="KC51" s="18"/>
      <c r="KD51" s="18"/>
      <c r="KE51" s="18"/>
      <c r="KF51" s="18"/>
      <c r="KG51" s="18"/>
      <c r="KH51" s="18"/>
      <c r="KI51" s="18"/>
      <c r="KJ51" s="18"/>
      <c r="KK51" s="18"/>
      <c r="KL51" s="18"/>
      <c r="KM51" s="18"/>
      <c r="KN51" s="18"/>
      <c r="KO51" s="18"/>
      <c r="KP51" s="18"/>
      <c r="KQ51" s="18"/>
      <c r="KR51" s="18"/>
      <c r="KS51" s="18"/>
      <c r="KT51" s="18"/>
      <c r="KU51" s="18"/>
      <c r="KV51" s="18"/>
      <c r="KW51" s="18"/>
      <c r="KX51" s="18"/>
      <c r="KY51" s="18"/>
      <c r="KZ51" s="18"/>
      <c r="LA51" s="18"/>
      <c r="LB51" s="18"/>
      <c r="LC51" s="18"/>
      <c r="LD51" s="18"/>
      <c r="LE51" s="18"/>
      <c r="LF51" s="18"/>
      <c r="LG51" s="18"/>
      <c r="LH51" s="18"/>
      <c r="LI51" s="18"/>
      <c r="LJ51" s="18"/>
      <c r="LK51" s="18"/>
      <c r="LL51" s="18"/>
      <c r="LM51" s="18"/>
      <c r="LN51" s="18"/>
      <c r="LO51" s="18"/>
      <c r="LP51" s="18"/>
      <c r="LQ51" s="18"/>
      <c r="LR51" s="18"/>
      <c r="LS51" s="18"/>
      <c r="LT51" s="18"/>
      <c r="LU51" s="18"/>
      <c r="LV51" s="18"/>
      <c r="LW51" s="18"/>
      <c r="LX51" s="18"/>
      <c r="LY51" s="18"/>
      <c r="LZ51" s="18"/>
      <c r="MA51" s="18"/>
      <c r="MB51" s="18"/>
      <c r="MC51" s="18"/>
      <c r="MD51" s="18"/>
      <c r="ME51" s="18"/>
      <c r="MF51" s="18"/>
      <c r="MG51" s="18"/>
      <c r="MH51" s="18"/>
      <c r="MI51" s="18"/>
      <c r="MJ51" s="18"/>
      <c r="MK51" s="18"/>
      <c r="ML51" s="18"/>
      <c r="MM51" s="18"/>
      <c r="MN51" s="18"/>
      <c r="MO51" s="18"/>
      <c r="MP51" s="18"/>
      <c r="MQ51" s="18"/>
      <c r="MR51" s="18"/>
      <c r="MS51" s="18"/>
      <c r="MT51" s="18"/>
      <c r="MU51" s="18"/>
      <c r="MV51" s="18"/>
      <c r="MW51" s="18"/>
      <c r="MX51" s="18"/>
      <c r="MY51" s="18"/>
      <c r="MZ51" s="18"/>
      <c r="NA51" s="18"/>
      <c r="NB51" s="18"/>
      <c r="NC51" s="18"/>
      <c r="ND51" s="18"/>
      <c r="NE51" s="18"/>
      <c r="NF51" s="18"/>
      <c r="NG51" s="18"/>
      <c r="NH51" s="18"/>
      <c r="NI51" s="18"/>
      <c r="NJ51" s="18"/>
      <c r="NK51" s="18"/>
      <c r="NL51" s="18"/>
      <c r="NM51" s="18"/>
      <c r="NN51" s="18"/>
      <c r="NO51" s="18"/>
      <c r="NP51" s="18"/>
      <c r="NQ51" s="18"/>
      <c r="NR51" s="18"/>
      <c r="NS51" s="18"/>
      <c r="NT51" s="18"/>
      <c r="NU51" s="18"/>
      <c r="NV51" s="18"/>
      <c r="NW51" s="18"/>
      <c r="NX51" s="18"/>
      <c r="NY51" s="18"/>
      <c r="NZ51" s="18"/>
      <c r="OA51" s="18"/>
      <c r="OB51" s="18"/>
      <c r="OC51" s="18"/>
      <c r="OD51" s="18"/>
      <c r="OE51" s="18"/>
      <c r="OF51" s="18"/>
      <c r="OG51" s="18"/>
      <c r="OH51" s="18"/>
      <c r="OI51" s="18"/>
      <c r="OJ51" s="18"/>
      <c r="OK51" s="18"/>
      <c r="OL51" s="18"/>
      <c r="OM51" s="18"/>
      <c r="ON51" s="18"/>
      <c r="OO51" s="18"/>
      <c r="OP51" s="18"/>
      <c r="OQ51" s="18"/>
      <c r="OR51" s="18"/>
      <c r="OS51" s="18"/>
      <c r="OT51" s="18"/>
      <c r="OU51" s="18"/>
      <c r="OV51" s="18"/>
      <c r="OW51" s="18"/>
      <c r="OX51" s="18"/>
      <c r="OY51" s="18"/>
      <c r="OZ51" s="18"/>
    </row>
    <row r="52" spans="1:416" s="26" customFormat="1" ht="14" hidden="1">
      <c r="A52" s="18"/>
      <c r="B52" s="18"/>
      <c r="C52" s="20"/>
      <c r="D52" s="20"/>
      <c r="E52" s="20"/>
      <c r="F52" s="20"/>
      <c r="G52" s="20"/>
      <c r="H52" s="20"/>
      <c r="I52" s="20"/>
      <c r="J52" s="20"/>
      <c r="K52" s="20"/>
      <c r="L52" s="18"/>
      <c r="M52" s="18"/>
      <c r="N52" s="18"/>
      <c r="O52" s="18"/>
      <c r="P52" s="18"/>
      <c r="Q52" s="18"/>
      <c r="R52" s="18"/>
      <c r="S52" s="18"/>
      <c r="T52" s="18"/>
      <c r="U52" s="18"/>
      <c r="V52" s="21"/>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c r="IW52" s="18"/>
      <c r="IX52" s="18"/>
      <c r="IY52" s="18"/>
      <c r="IZ52" s="18"/>
      <c r="JA52" s="18"/>
      <c r="JB52" s="18"/>
      <c r="JC52" s="18"/>
      <c r="JD52" s="18"/>
      <c r="JE52" s="18"/>
      <c r="JF52" s="18"/>
      <c r="JG52" s="18"/>
      <c r="JH52" s="18"/>
      <c r="JI52" s="18"/>
      <c r="JJ52" s="18"/>
      <c r="JK52" s="18"/>
      <c r="JL52" s="18"/>
      <c r="JM52" s="18"/>
      <c r="JN52" s="18"/>
      <c r="JO52" s="18"/>
      <c r="JP52" s="18"/>
      <c r="JQ52" s="18"/>
      <c r="JR52" s="18"/>
      <c r="JS52" s="18"/>
      <c r="JT52" s="18"/>
      <c r="JU52" s="18"/>
      <c r="JV52" s="18"/>
      <c r="JW52" s="18"/>
      <c r="JX52" s="18"/>
      <c r="JY52" s="18"/>
      <c r="JZ52" s="18"/>
      <c r="KA52" s="18"/>
      <c r="KB52" s="18"/>
      <c r="KC52" s="18"/>
      <c r="KD52" s="18"/>
      <c r="KE52" s="18"/>
      <c r="KF52" s="18"/>
      <c r="KG52" s="18"/>
      <c r="KH52" s="18"/>
      <c r="KI52" s="18"/>
      <c r="KJ52" s="18"/>
      <c r="KK52" s="18"/>
      <c r="KL52" s="18"/>
      <c r="KM52" s="18"/>
      <c r="KN52" s="18"/>
      <c r="KO52" s="18"/>
      <c r="KP52" s="18"/>
      <c r="KQ52" s="18"/>
      <c r="KR52" s="18"/>
      <c r="KS52" s="18"/>
      <c r="KT52" s="18"/>
      <c r="KU52" s="18"/>
      <c r="KV52" s="18"/>
      <c r="KW52" s="18"/>
      <c r="KX52" s="18"/>
      <c r="KY52" s="18"/>
      <c r="KZ52" s="18"/>
      <c r="LA52" s="18"/>
      <c r="LB52" s="18"/>
      <c r="LC52" s="18"/>
      <c r="LD52" s="18"/>
      <c r="LE52" s="18"/>
      <c r="LF52" s="18"/>
      <c r="LG52" s="18"/>
      <c r="LH52" s="18"/>
      <c r="LI52" s="18"/>
      <c r="LJ52" s="18"/>
      <c r="LK52" s="18"/>
      <c r="LL52" s="18"/>
      <c r="LM52" s="18"/>
      <c r="LN52" s="18"/>
      <c r="LO52" s="18"/>
      <c r="LP52" s="18"/>
      <c r="LQ52" s="18"/>
      <c r="LR52" s="18"/>
      <c r="LS52" s="18"/>
      <c r="LT52" s="18"/>
      <c r="LU52" s="18"/>
      <c r="LV52" s="18"/>
      <c r="LW52" s="18"/>
      <c r="LX52" s="18"/>
      <c r="LY52" s="18"/>
      <c r="LZ52" s="18"/>
      <c r="MA52" s="18"/>
      <c r="MB52" s="18"/>
      <c r="MC52" s="18"/>
      <c r="MD52" s="18"/>
      <c r="ME52" s="18"/>
      <c r="MF52" s="18"/>
      <c r="MG52" s="18"/>
      <c r="MH52" s="18"/>
      <c r="MI52" s="18"/>
      <c r="MJ52" s="18"/>
      <c r="MK52" s="18"/>
      <c r="ML52" s="18"/>
      <c r="MM52" s="18"/>
      <c r="MN52" s="18"/>
      <c r="MO52" s="18"/>
      <c r="MP52" s="18"/>
      <c r="MQ52" s="18"/>
      <c r="MR52" s="18"/>
      <c r="MS52" s="18"/>
      <c r="MT52" s="18"/>
      <c r="MU52" s="18"/>
      <c r="MV52" s="18"/>
      <c r="MW52" s="18"/>
      <c r="MX52" s="18"/>
      <c r="MY52" s="18"/>
      <c r="MZ52" s="18"/>
      <c r="NA52" s="18"/>
      <c r="NB52" s="18"/>
      <c r="NC52" s="18"/>
      <c r="ND52" s="18"/>
      <c r="NE52" s="18"/>
      <c r="NF52" s="18"/>
      <c r="NG52" s="18"/>
      <c r="NH52" s="18"/>
      <c r="NI52" s="18"/>
      <c r="NJ52" s="18"/>
      <c r="NK52" s="18"/>
      <c r="NL52" s="18"/>
      <c r="NM52" s="18"/>
      <c r="NN52" s="18"/>
      <c r="NO52" s="18"/>
      <c r="NP52" s="18"/>
      <c r="NQ52" s="18"/>
      <c r="NR52" s="18"/>
      <c r="NS52" s="18"/>
      <c r="NT52" s="18"/>
      <c r="NU52" s="18"/>
      <c r="NV52" s="18"/>
      <c r="NW52" s="18"/>
      <c r="NX52" s="18"/>
      <c r="NY52" s="18"/>
      <c r="NZ52" s="18"/>
      <c r="OA52" s="18"/>
      <c r="OB52" s="18"/>
      <c r="OC52" s="18"/>
      <c r="OD52" s="18"/>
      <c r="OE52" s="18"/>
      <c r="OF52" s="18"/>
      <c r="OG52" s="18"/>
      <c r="OH52" s="18"/>
      <c r="OI52" s="18"/>
      <c r="OJ52" s="18"/>
      <c r="OK52" s="18"/>
      <c r="OL52" s="18"/>
      <c r="OM52" s="18"/>
      <c r="ON52" s="18"/>
      <c r="OO52" s="18"/>
      <c r="OP52" s="18"/>
      <c r="OQ52" s="18"/>
      <c r="OR52" s="18"/>
      <c r="OS52" s="18"/>
      <c r="OT52" s="18"/>
      <c r="OU52" s="18"/>
      <c r="OV52" s="18"/>
      <c r="OW52" s="18"/>
      <c r="OX52" s="18"/>
      <c r="OY52" s="18"/>
      <c r="OZ52" s="18"/>
    </row>
    <row r="53" spans="1:416" s="26" customFormat="1" ht="14" hidden="1">
      <c r="A53" s="18"/>
      <c r="B53" s="18"/>
      <c r="C53" s="20"/>
      <c r="D53" s="20"/>
      <c r="E53" s="20"/>
      <c r="F53" s="20"/>
      <c r="G53" s="20"/>
      <c r="H53" s="20"/>
      <c r="I53" s="20"/>
      <c r="J53" s="20"/>
      <c r="K53" s="20"/>
      <c r="L53" s="18"/>
      <c r="M53" s="18"/>
      <c r="N53" s="18"/>
      <c r="O53" s="18"/>
      <c r="P53" s="18"/>
      <c r="Q53" s="18"/>
      <c r="R53" s="18"/>
      <c r="S53" s="18"/>
      <c r="T53" s="18"/>
      <c r="U53" s="18"/>
      <c r="V53" s="21"/>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c r="IW53" s="18"/>
      <c r="IX53" s="18"/>
      <c r="IY53" s="18"/>
      <c r="IZ53" s="18"/>
      <c r="JA53" s="18"/>
      <c r="JB53" s="18"/>
      <c r="JC53" s="18"/>
      <c r="JD53" s="18"/>
      <c r="JE53" s="18"/>
      <c r="JF53" s="18"/>
      <c r="JG53" s="18"/>
      <c r="JH53" s="18"/>
      <c r="JI53" s="18"/>
      <c r="JJ53" s="18"/>
      <c r="JK53" s="18"/>
      <c r="JL53" s="18"/>
      <c r="JM53" s="18"/>
      <c r="JN53" s="18"/>
      <c r="JO53" s="18"/>
      <c r="JP53" s="18"/>
      <c r="JQ53" s="18"/>
      <c r="JR53" s="18"/>
      <c r="JS53" s="18"/>
      <c r="JT53" s="18"/>
      <c r="JU53" s="18"/>
      <c r="JV53" s="18"/>
      <c r="JW53" s="18"/>
      <c r="JX53" s="18"/>
      <c r="JY53" s="18"/>
      <c r="JZ53" s="18"/>
      <c r="KA53" s="18"/>
      <c r="KB53" s="18"/>
      <c r="KC53" s="18"/>
      <c r="KD53" s="18"/>
      <c r="KE53" s="18"/>
      <c r="KF53" s="18"/>
      <c r="KG53" s="18"/>
      <c r="KH53" s="18"/>
      <c r="KI53" s="18"/>
      <c r="KJ53" s="18"/>
      <c r="KK53" s="18"/>
      <c r="KL53" s="18"/>
      <c r="KM53" s="18"/>
      <c r="KN53" s="18"/>
      <c r="KO53" s="18"/>
      <c r="KP53" s="18"/>
      <c r="KQ53" s="18"/>
      <c r="KR53" s="18"/>
      <c r="KS53" s="18"/>
      <c r="KT53" s="18"/>
      <c r="KU53" s="18"/>
      <c r="KV53" s="18"/>
      <c r="KW53" s="18"/>
      <c r="KX53" s="18"/>
      <c r="KY53" s="18"/>
      <c r="KZ53" s="18"/>
      <c r="LA53" s="18"/>
      <c r="LB53" s="18"/>
      <c r="LC53" s="18"/>
      <c r="LD53" s="18"/>
      <c r="LE53" s="18"/>
      <c r="LF53" s="18"/>
      <c r="LG53" s="18"/>
      <c r="LH53" s="18"/>
      <c r="LI53" s="18"/>
      <c r="LJ53" s="18"/>
      <c r="LK53" s="18"/>
      <c r="LL53" s="18"/>
      <c r="LM53" s="18"/>
      <c r="LN53" s="18"/>
      <c r="LO53" s="18"/>
      <c r="LP53" s="18"/>
      <c r="LQ53" s="18"/>
      <c r="LR53" s="18"/>
      <c r="LS53" s="18"/>
      <c r="LT53" s="18"/>
      <c r="LU53" s="18"/>
      <c r="LV53" s="18"/>
      <c r="LW53" s="18"/>
      <c r="LX53" s="18"/>
      <c r="LY53" s="18"/>
      <c r="LZ53" s="18"/>
      <c r="MA53" s="18"/>
      <c r="MB53" s="18"/>
      <c r="MC53" s="18"/>
      <c r="MD53" s="18"/>
      <c r="ME53" s="18"/>
      <c r="MF53" s="18"/>
      <c r="MG53" s="18"/>
      <c r="MH53" s="18"/>
      <c r="MI53" s="18"/>
      <c r="MJ53" s="18"/>
      <c r="MK53" s="18"/>
      <c r="ML53" s="18"/>
      <c r="MM53" s="18"/>
      <c r="MN53" s="18"/>
      <c r="MO53" s="18"/>
      <c r="MP53" s="18"/>
      <c r="MQ53" s="18"/>
      <c r="MR53" s="18"/>
      <c r="MS53" s="18"/>
      <c r="MT53" s="18"/>
      <c r="MU53" s="18"/>
      <c r="MV53" s="18"/>
      <c r="MW53" s="18"/>
      <c r="MX53" s="18"/>
      <c r="MY53" s="18"/>
      <c r="MZ53" s="18"/>
      <c r="NA53" s="18"/>
      <c r="NB53" s="18"/>
      <c r="NC53" s="18"/>
      <c r="ND53" s="18"/>
      <c r="NE53" s="18"/>
      <c r="NF53" s="18"/>
      <c r="NG53" s="18"/>
      <c r="NH53" s="18"/>
      <c r="NI53" s="18"/>
      <c r="NJ53" s="18"/>
      <c r="NK53" s="18"/>
      <c r="NL53" s="18"/>
      <c r="NM53" s="18"/>
      <c r="NN53" s="18"/>
      <c r="NO53" s="18"/>
      <c r="NP53" s="18"/>
      <c r="NQ53" s="18"/>
      <c r="NR53" s="18"/>
      <c r="NS53" s="18"/>
      <c r="NT53" s="18"/>
      <c r="NU53" s="18"/>
      <c r="NV53" s="18"/>
      <c r="NW53" s="18"/>
      <c r="NX53" s="18"/>
      <c r="NY53" s="18"/>
      <c r="NZ53" s="18"/>
      <c r="OA53" s="18"/>
      <c r="OB53" s="18"/>
      <c r="OC53" s="18"/>
      <c r="OD53" s="18"/>
      <c r="OE53" s="18"/>
      <c r="OF53" s="18"/>
      <c r="OG53" s="18"/>
      <c r="OH53" s="18"/>
      <c r="OI53" s="18"/>
      <c r="OJ53" s="18"/>
      <c r="OK53" s="18"/>
      <c r="OL53" s="18"/>
      <c r="OM53" s="18"/>
      <c r="ON53" s="18"/>
      <c r="OO53" s="18"/>
      <c r="OP53" s="18"/>
      <c r="OQ53" s="18"/>
      <c r="OR53" s="18"/>
      <c r="OS53" s="18"/>
      <c r="OT53" s="18"/>
      <c r="OU53" s="18"/>
      <c r="OV53" s="18"/>
      <c r="OW53" s="18"/>
      <c r="OX53" s="18"/>
      <c r="OY53" s="18"/>
      <c r="OZ53" s="18"/>
    </row>
    <row r="54" spans="1:416" s="26" customFormat="1" ht="14" hidden="1">
      <c r="A54" s="18"/>
      <c r="B54" s="18"/>
      <c r="C54" s="20"/>
      <c r="D54" s="20"/>
      <c r="E54" s="20"/>
      <c r="F54" s="20"/>
      <c r="G54" s="20"/>
      <c r="H54" s="20"/>
      <c r="I54" s="20"/>
      <c r="J54" s="20"/>
      <c r="K54" s="20"/>
      <c r="L54" s="18"/>
      <c r="M54" s="18"/>
      <c r="N54" s="18"/>
      <c r="O54" s="18"/>
      <c r="P54" s="18"/>
      <c r="Q54" s="18"/>
      <c r="R54" s="18"/>
      <c r="S54" s="18"/>
      <c r="T54" s="18"/>
      <c r="U54" s="18"/>
      <c r="V54" s="21"/>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c r="IW54" s="18"/>
      <c r="IX54" s="18"/>
      <c r="IY54" s="18"/>
      <c r="IZ54" s="18"/>
      <c r="JA54" s="18"/>
      <c r="JB54" s="18"/>
      <c r="JC54" s="18"/>
      <c r="JD54" s="18"/>
      <c r="JE54" s="18"/>
      <c r="JF54" s="18"/>
      <c r="JG54" s="18"/>
      <c r="JH54" s="18"/>
      <c r="JI54" s="18"/>
      <c r="JJ54" s="18"/>
      <c r="JK54" s="18"/>
      <c r="JL54" s="18"/>
      <c r="JM54" s="18"/>
      <c r="JN54" s="18"/>
      <c r="JO54" s="18"/>
      <c r="JP54" s="18"/>
      <c r="JQ54" s="18"/>
      <c r="JR54" s="18"/>
      <c r="JS54" s="18"/>
      <c r="JT54" s="18"/>
      <c r="JU54" s="18"/>
      <c r="JV54" s="18"/>
      <c r="JW54" s="18"/>
      <c r="JX54" s="18"/>
      <c r="JY54" s="18"/>
      <c r="JZ54" s="18"/>
      <c r="KA54" s="18"/>
      <c r="KB54" s="18"/>
      <c r="KC54" s="18"/>
      <c r="KD54" s="18"/>
      <c r="KE54" s="18"/>
      <c r="KF54" s="18"/>
      <c r="KG54" s="18"/>
      <c r="KH54" s="18"/>
      <c r="KI54" s="18"/>
      <c r="KJ54" s="18"/>
      <c r="KK54" s="18"/>
      <c r="KL54" s="18"/>
      <c r="KM54" s="18"/>
      <c r="KN54" s="18"/>
      <c r="KO54" s="18"/>
      <c r="KP54" s="18"/>
      <c r="KQ54" s="18"/>
      <c r="KR54" s="18"/>
      <c r="KS54" s="18"/>
      <c r="KT54" s="18"/>
      <c r="KU54" s="18"/>
      <c r="KV54" s="18"/>
      <c r="KW54" s="18"/>
      <c r="KX54" s="18"/>
      <c r="KY54" s="18"/>
      <c r="KZ54" s="18"/>
      <c r="LA54" s="18"/>
      <c r="LB54" s="18"/>
      <c r="LC54" s="18"/>
      <c r="LD54" s="18"/>
      <c r="LE54" s="18"/>
      <c r="LF54" s="18"/>
      <c r="LG54" s="18"/>
      <c r="LH54" s="18"/>
      <c r="LI54" s="18"/>
      <c r="LJ54" s="18"/>
      <c r="LK54" s="18"/>
      <c r="LL54" s="18"/>
      <c r="LM54" s="18"/>
      <c r="LN54" s="18"/>
      <c r="LO54" s="18"/>
      <c r="LP54" s="18"/>
      <c r="LQ54" s="18"/>
      <c r="LR54" s="18"/>
      <c r="LS54" s="18"/>
      <c r="LT54" s="18"/>
      <c r="LU54" s="18"/>
      <c r="LV54" s="18"/>
      <c r="LW54" s="18"/>
      <c r="LX54" s="18"/>
      <c r="LY54" s="18"/>
      <c r="LZ54" s="18"/>
      <c r="MA54" s="18"/>
      <c r="MB54" s="18"/>
      <c r="MC54" s="18"/>
      <c r="MD54" s="18"/>
      <c r="ME54" s="18"/>
      <c r="MF54" s="18"/>
      <c r="MG54" s="18"/>
      <c r="MH54" s="18"/>
      <c r="MI54" s="18"/>
      <c r="MJ54" s="18"/>
      <c r="MK54" s="18"/>
      <c r="ML54" s="18"/>
      <c r="MM54" s="18"/>
      <c r="MN54" s="18"/>
      <c r="MO54" s="18"/>
      <c r="MP54" s="18"/>
      <c r="MQ54" s="18"/>
      <c r="MR54" s="18"/>
      <c r="MS54" s="18"/>
      <c r="MT54" s="18"/>
      <c r="MU54" s="18"/>
      <c r="MV54" s="18"/>
      <c r="MW54" s="18"/>
      <c r="MX54" s="18"/>
      <c r="MY54" s="18"/>
      <c r="MZ54" s="18"/>
      <c r="NA54" s="18"/>
      <c r="NB54" s="18"/>
      <c r="NC54" s="18"/>
      <c r="ND54" s="18"/>
      <c r="NE54" s="18"/>
      <c r="NF54" s="18"/>
      <c r="NG54" s="18"/>
      <c r="NH54" s="18"/>
      <c r="NI54" s="18"/>
      <c r="NJ54" s="18"/>
      <c r="NK54" s="18"/>
      <c r="NL54" s="18"/>
      <c r="NM54" s="18"/>
      <c r="NN54" s="18"/>
      <c r="NO54" s="18"/>
      <c r="NP54" s="18"/>
      <c r="NQ54" s="18"/>
      <c r="NR54" s="18"/>
      <c r="NS54" s="18"/>
      <c r="NT54" s="18"/>
      <c r="NU54" s="18"/>
      <c r="NV54" s="18"/>
      <c r="NW54" s="18"/>
      <c r="NX54" s="18"/>
      <c r="NY54" s="18"/>
      <c r="NZ54" s="18"/>
      <c r="OA54" s="18"/>
      <c r="OB54" s="18"/>
      <c r="OC54" s="18"/>
      <c r="OD54" s="18"/>
      <c r="OE54" s="18"/>
      <c r="OF54" s="18"/>
      <c r="OG54" s="18"/>
      <c r="OH54" s="18"/>
      <c r="OI54" s="18"/>
      <c r="OJ54" s="18"/>
      <c r="OK54" s="18"/>
      <c r="OL54" s="18"/>
      <c r="OM54" s="18"/>
      <c r="ON54" s="18"/>
      <c r="OO54" s="18"/>
      <c r="OP54" s="18"/>
      <c r="OQ54" s="18"/>
      <c r="OR54" s="18"/>
      <c r="OS54" s="18"/>
      <c r="OT54" s="18"/>
      <c r="OU54" s="18"/>
      <c r="OV54" s="18"/>
      <c r="OW54" s="18"/>
      <c r="OX54" s="18"/>
      <c r="OY54" s="18"/>
      <c r="OZ54" s="18"/>
    </row>
    <row r="55" spans="1:416" s="26" customFormat="1" ht="14" hidden="1">
      <c r="A55" s="18"/>
      <c r="B55" s="18"/>
      <c r="C55" s="20"/>
      <c r="D55" s="20"/>
      <c r="E55" s="20"/>
      <c r="F55" s="20"/>
      <c r="G55" s="20"/>
      <c r="H55" s="20"/>
      <c r="I55" s="20"/>
      <c r="J55" s="20"/>
      <c r="K55" s="20"/>
      <c r="L55" s="18"/>
      <c r="M55" s="18"/>
      <c r="N55" s="18"/>
      <c r="O55" s="18"/>
      <c r="P55" s="18"/>
      <c r="Q55" s="18"/>
      <c r="R55" s="18"/>
      <c r="S55" s="18"/>
      <c r="T55" s="18"/>
      <c r="U55" s="18"/>
      <c r="V55" s="21"/>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c r="IW55" s="18"/>
      <c r="IX55" s="18"/>
      <c r="IY55" s="18"/>
      <c r="IZ55" s="18"/>
      <c r="JA55" s="18"/>
      <c r="JB55" s="18"/>
      <c r="JC55" s="18"/>
      <c r="JD55" s="18"/>
      <c r="JE55" s="18"/>
      <c r="JF55" s="18"/>
      <c r="JG55" s="18"/>
      <c r="JH55" s="18"/>
      <c r="JI55" s="18"/>
      <c r="JJ55" s="18"/>
      <c r="JK55" s="18"/>
      <c r="JL55" s="18"/>
      <c r="JM55" s="18"/>
      <c r="JN55" s="18"/>
      <c r="JO55" s="18"/>
      <c r="JP55" s="18"/>
      <c r="JQ55" s="18"/>
      <c r="JR55" s="18"/>
      <c r="JS55" s="18"/>
      <c r="JT55" s="18"/>
      <c r="JU55" s="18"/>
      <c r="JV55" s="18"/>
      <c r="JW55" s="18"/>
      <c r="JX55" s="18"/>
      <c r="JY55" s="18"/>
      <c r="JZ55" s="18"/>
      <c r="KA55" s="18"/>
      <c r="KB55" s="18"/>
      <c r="KC55" s="18"/>
      <c r="KD55" s="18"/>
      <c r="KE55" s="18"/>
      <c r="KF55" s="18"/>
      <c r="KG55" s="18"/>
      <c r="KH55" s="18"/>
      <c r="KI55" s="18"/>
      <c r="KJ55" s="18"/>
      <c r="KK55" s="18"/>
      <c r="KL55" s="18"/>
      <c r="KM55" s="18"/>
      <c r="KN55" s="18"/>
      <c r="KO55" s="18"/>
      <c r="KP55" s="18"/>
      <c r="KQ55" s="18"/>
      <c r="KR55" s="18"/>
      <c r="KS55" s="18"/>
      <c r="KT55" s="18"/>
      <c r="KU55" s="18"/>
      <c r="KV55" s="18"/>
      <c r="KW55" s="18"/>
      <c r="KX55" s="18"/>
      <c r="KY55" s="18"/>
      <c r="KZ55" s="18"/>
      <c r="LA55" s="18"/>
      <c r="LB55" s="18"/>
      <c r="LC55" s="18"/>
      <c r="LD55" s="18"/>
      <c r="LE55" s="18"/>
      <c r="LF55" s="18"/>
      <c r="LG55" s="18"/>
      <c r="LH55" s="18"/>
      <c r="LI55" s="18"/>
      <c r="LJ55" s="18"/>
      <c r="LK55" s="18"/>
      <c r="LL55" s="18"/>
      <c r="LM55" s="18"/>
      <c r="LN55" s="18"/>
      <c r="LO55" s="18"/>
      <c r="LP55" s="18"/>
      <c r="LQ55" s="18"/>
      <c r="LR55" s="18"/>
      <c r="LS55" s="18"/>
      <c r="LT55" s="18"/>
      <c r="LU55" s="18"/>
      <c r="LV55" s="18"/>
      <c r="LW55" s="18"/>
      <c r="LX55" s="18"/>
      <c r="LY55" s="18"/>
      <c r="LZ55" s="18"/>
      <c r="MA55" s="18"/>
      <c r="MB55" s="18"/>
      <c r="MC55" s="18"/>
      <c r="MD55" s="18"/>
      <c r="ME55" s="18"/>
      <c r="MF55" s="18"/>
      <c r="MG55" s="18"/>
      <c r="MH55" s="18"/>
      <c r="MI55" s="18"/>
      <c r="MJ55" s="18"/>
      <c r="MK55" s="18"/>
      <c r="ML55" s="18"/>
      <c r="MM55" s="18"/>
      <c r="MN55" s="18"/>
      <c r="MO55" s="18"/>
      <c r="MP55" s="18"/>
      <c r="MQ55" s="18"/>
      <c r="MR55" s="18"/>
      <c r="MS55" s="18"/>
      <c r="MT55" s="18"/>
      <c r="MU55" s="18"/>
      <c r="MV55" s="18"/>
      <c r="MW55" s="18"/>
      <c r="MX55" s="18"/>
      <c r="MY55" s="18"/>
      <c r="MZ55" s="18"/>
      <c r="NA55" s="18"/>
      <c r="NB55" s="18"/>
      <c r="NC55" s="18"/>
      <c r="ND55" s="18"/>
      <c r="NE55" s="18"/>
      <c r="NF55" s="18"/>
      <c r="NG55" s="18"/>
      <c r="NH55" s="18"/>
      <c r="NI55" s="18"/>
      <c r="NJ55" s="18"/>
      <c r="NK55" s="18"/>
      <c r="NL55" s="18"/>
      <c r="NM55" s="18"/>
      <c r="NN55" s="18"/>
      <c r="NO55" s="18"/>
      <c r="NP55" s="18"/>
      <c r="NQ55" s="18"/>
      <c r="NR55" s="18"/>
      <c r="NS55" s="18"/>
      <c r="NT55" s="18"/>
      <c r="NU55" s="18"/>
      <c r="NV55" s="18"/>
      <c r="NW55" s="18"/>
      <c r="NX55" s="18"/>
      <c r="NY55" s="18"/>
      <c r="NZ55" s="18"/>
      <c r="OA55" s="18"/>
      <c r="OB55" s="18"/>
      <c r="OC55" s="18"/>
      <c r="OD55" s="18"/>
      <c r="OE55" s="18"/>
      <c r="OF55" s="18"/>
      <c r="OG55" s="18"/>
      <c r="OH55" s="18"/>
      <c r="OI55" s="18"/>
      <c r="OJ55" s="18"/>
      <c r="OK55" s="18"/>
      <c r="OL55" s="18"/>
      <c r="OM55" s="18"/>
      <c r="ON55" s="18"/>
      <c r="OO55" s="18"/>
      <c r="OP55" s="18"/>
      <c r="OQ55" s="18"/>
      <c r="OR55" s="18"/>
      <c r="OS55" s="18"/>
      <c r="OT55" s="18"/>
      <c r="OU55" s="18"/>
      <c r="OV55" s="18"/>
      <c r="OW55" s="18"/>
      <c r="OX55" s="18"/>
      <c r="OY55" s="18"/>
      <c r="OZ55" s="18"/>
    </row>
  </sheetData>
  <sheetProtection algorithmName="SHA-512" hashValue="Z7ChdPihhT9S3PnLCX6JQ3hH1QAu9lET2Vbfv4vxM+9StTjUcTrAkc4oou/gGU6sN3aMweY1aRGS8Ipq5hhQog==" saltValue="7uOa9GEhsv88OVt2JP06qg==" spinCount="100000" sheet="1" objects="1" selectLockedCells="1"/>
  <mergeCells count="16">
    <mergeCell ref="C36:J36"/>
    <mergeCell ref="C37:J37"/>
    <mergeCell ref="C32:J32"/>
    <mergeCell ref="C30:J30"/>
    <mergeCell ref="C31:J31"/>
    <mergeCell ref="C33:L33"/>
    <mergeCell ref="N10:N11"/>
    <mergeCell ref="H23:I23"/>
    <mergeCell ref="C35:J35"/>
    <mergeCell ref="C6:D6"/>
    <mergeCell ref="H21:I21"/>
    <mergeCell ref="C14:D14"/>
    <mergeCell ref="H22:I22"/>
    <mergeCell ref="C27:I27"/>
    <mergeCell ref="H12:I12"/>
    <mergeCell ref="H24:I25"/>
  </mergeCells>
  <conditionalFormatting sqref="N9:P10 T9:T10 N12:P12 T12">
    <cfRule type="expression" dxfId="3" priority="13">
      <formula>A10="yes"</formula>
    </cfRule>
    <cfRule type="expression" dxfId="2" priority="14" stopIfTrue="1">
      <formula>"d14=""yes"""</formula>
    </cfRule>
  </conditionalFormatting>
  <conditionalFormatting sqref="Q9:Q10 Q12">
    <cfRule type="expression" dxfId="1" priority="1">
      <formula>C10="yes"</formula>
    </cfRule>
    <cfRule type="expression" dxfId="0" priority="2" stopIfTrue="1">
      <formula>"d14=""yes"""</formula>
    </cfRule>
  </conditionalFormatting>
  <dataValidations count="4">
    <dataValidation type="list" allowBlank="1" showInputMessage="1" showErrorMessage="1" sqref="F12:F14" xr:uid="{00000000-0002-0000-0000-000002000000}">
      <formula1>$V$6:$V$10</formula1>
    </dataValidation>
    <dataValidation type="list" allowBlank="1" showInputMessage="1" showErrorMessage="1" sqref="D13:D14" xr:uid="{00000000-0002-0000-0000-000003000000}">
      <formula1>$V$8:$V$13</formula1>
    </dataValidation>
    <dataValidation type="list" allowBlank="1" showInputMessage="1" showErrorMessage="1" sqref="D12" xr:uid="{ACFACD96-86E3-4F9E-8CDA-53FB938F397F}">
      <formula1>$V$9:$V$11</formula1>
    </dataValidation>
    <dataValidation type="list" allowBlank="1" showInputMessage="1" showErrorMessage="1" sqref="F10 D10" xr:uid="{00000000-0002-0000-0000-000000000000}">
      <formula1>$Y$9:$Y$10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2"/>
  <sheetViews>
    <sheetView topLeftCell="A53" workbookViewId="0">
      <selection activeCell="C66" sqref="C66:F66"/>
    </sheetView>
  </sheetViews>
  <sheetFormatPr defaultColWidth="12.7265625" defaultRowHeight="12.5"/>
  <cols>
    <col min="1" max="1" width="3.1796875" style="6" customWidth="1"/>
    <col min="2" max="2" width="8.1796875" style="6" customWidth="1"/>
    <col min="3" max="6" width="10" style="1" customWidth="1"/>
    <col min="7" max="16384" width="12.7265625" style="7"/>
  </cols>
  <sheetData>
    <row r="1" spans="1:6" ht="13">
      <c r="A1" s="9"/>
      <c r="B1" s="5"/>
      <c r="D1" s="2"/>
    </row>
    <row r="2" spans="1:6" ht="13">
      <c r="B2" s="5"/>
      <c r="E2" s="158"/>
      <c r="F2" s="159"/>
    </row>
    <row r="3" spans="1:6">
      <c r="B3" s="6" t="s">
        <v>57</v>
      </c>
    </row>
    <row r="4" spans="1:6">
      <c r="C4" s="6"/>
      <c r="D4" s="6"/>
      <c r="E4" s="6"/>
      <c r="F4" s="6"/>
    </row>
    <row r="5" spans="1:6" ht="16.5" customHeight="1">
      <c r="D5" s="3"/>
      <c r="E5" s="3"/>
      <c r="F5" s="3"/>
    </row>
    <row r="6" spans="1:6">
      <c r="D6" s="3"/>
      <c r="E6" s="3"/>
      <c r="F6" s="3"/>
    </row>
    <row r="7" spans="1:6">
      <c r="D7" s="3"/>
      <c r="E7" s="3"/>
      <c r="F7" s="3"/>
    </row>
    <row r="8" spans="1:6" ht="13">
      <c r="B8" s="5"/>
      <c r="D8" s="3"/>
      <c r="E8" s="3"/>
      <c r="F8" s="3"/>
    </row>
    <row r="9" spans="1:6" ht="15.75" customHeight="1">
      <c r="B9" s="160" t="s">
        <v>58</v>
      </c>
      <c r="C9" s="162" t="s">
        <v>59</v>
      </c>
      <c r="D9" s="162"/>
      <c r="E9" s="162" t="s">
        <v>60</v>
      </c>
      <c r="F9" s="163"/>
    </row>
    <row r="10" spans="1:6" ht="13">
      <c r="B10" s="161"/>
      <c r="C10" s="137" t="s">
        <v>23</v>
      </c>
      <c r="D10" s="137" t="s">
        <v>28</v>
      </c>
      <c r="E10" s="137" t="s">
        <v>23</v>
      </c>
      <c r="F10" s="138" t="s">
        <v>28</v>
      </c>
    </row>
    <row r="11" spans="1:6" ht="14.5">
      <c r="A11" s="7"/>
      <c r="B11" s="120">
        <v>15</v>
      </c>
      <c r="C11" s="121">
        <v>7.8</v>
      </c>
      <c r="D11" s="121">
        <v>3.2</v>
      </c>
      <c r="E11" s="121">
        <v>1</v>
      </c>
      <c r="F11" s="121">
        <v>0.4</v>
      </c>
    </row>
    <row r="12" spans="1:6" ht="14.5">
      <c r="A12" s="7"/>
      <c r="B12" s="122">
        <v>16</v>
      </c>
      <c r="C12" s="123">
        <v>7.8</v>
      </c>
      <c r="D12" s="123">
        <v>3.2</v>
      </c>
      <c r="E12" s="123">
        <v>1</v>
      </c>
      <c r="F12" s="123">
        <v>0.4</v>
      </c>
    </row>
    <row r="13" spans="1:6" ht="14.5">
      <c r="A13" s="7"/>
      <c r="B13" s="122">
        <v>17</v>
      </c>
      <c r="C13" s="123">
        <v>7.8</v>
      </c>
      <c r="D13" s="123">
        <v>3.2</v>
      </c>
      <c r="E13" s="123">
        <v>1</v>
      </c>
      <c r="F13" s="123">
        <v>0.4</v>
      </c>
    </row>
    <row r="14" spans="1:6" ht="14.5">
      <c r="A14" s="7"/>
      <c r="B14" s="122">
        <v>18</v>
      </c>
      <c r="C14" s="123">
        <v>7.8</v>
      </c>
      <c r="D14" s="123">
        <v>3.2</v>
      </c>
      <c r="E14" s="123">
        <v>1</v>
      </c>
      <c r="F14" s="123">
        <v>0.4</v>
      </c>
    </row>
    <row r="15" spans="1:6" ht="14.5">
      <c r="A15" s="7"/>
      <c r="B15" s="122">
        <v>19</v>
      </c>
      <c r="C15" s="123">
        <v>7.8</v>
      </c>
      <c r="D15" s="123">
        <v>3.2</v>
      </c>
      <c r="E15" s="123">
        <v>1</v>
      </c>
      <c r="F15" s="123">
        <v>0.4</v>
      </c>
    </row>
    <row r="16" spans="1:6" ht="14.5">
      <c r="A16" s="7"/>
      <c r="B16" s="122">
        <v>20</v>
      </c>
      <c r="C16" s="123">
        <v>7.4</v>
      </c>
      <c r="D16" s="123">
        <v>3</v>
      </c>
      <c r="E16" s="123">
        <v>1.1000000000000001</v>
      </c>
      <c r="F16" s="123">
        <v>0.5</v>
      </c>
    </row>
    <row r="17" spans="1:6" ht="14.5">
      <c r="A17" s="7"/>
      <c r="B17" s="122">
        <v>21</v>
      </c>
      <c r="C17" s="123">
        <v>6.9</v>
      </c>
      <c r="D17" s="123">
        <v>2.9</v>
      </c>
      <c r="E17" s="123">
        <v>1.2</v>
      </c>
      <c r="F17" s="123">
        <v>0.5</v>
      </c>
    </row>
    <row r="18" spans="1:6" ht="14.5">
      <c r="A18" s="7"/>
      <c r="B18" s="122">
        <v>22</v>
      </c>
      <c r="C18" s="123">
        <v>6.4</v>
      </c>
      <c r="D18" s="123">
        <v>2.7</v>
      </c>
      <c r="E18" s="123">
        <v>1.2</v>
      </c>
      <c r="F18" s="123">
        <v>0.6</v>
      </c>
    </row>
    <row r="19" spans="1:6" ht="14.5">
      <c r="A19" s="7"/>
      <c r="B19" s="122">
        <v>23</v>
      </c>
      <c r="C19" s="123">
        <v>6</v>
      </c>
      <c r="D19" s="123">
        <v>2.5</v>
      </c>
      <c r="E19" s="123">
        <v>1.3</v>
      </c>
      <c r="F19" s="123">
        <v>0.6</v>
      </c>
    </row>
    <row r="20" spans="1:6" ht="14.5">
      <c r="A20" s="7"/>
      <c r="B20" s="122">
        <v>24</v>
      </c>
      <c r="C20" s="123">
        <v>5.6</v>
      </c>
      <c r="D20" s="123">
        <v>2.4</v>
      </c>
      <c r="E20" s="123">
        <v>1.3</v>
      </c>
      <c r="F20" s="123">
        <v>0.6</v>
      </c>
    </row>
    <row r="21" spans="1:6" ht="14.5">
      <c r="A21" s="7"/>
      <c r="B21" s="122">
        <v>25</v>
      </c>
      <c r="C21" s="123">
        <v>5.3</v>
      </c>
      <c r="D21" s="123">
        <v>2.1</v>
      </c>
      <c r="E21" s="123">
        <v>1.4</v>
      </c>
      <c r="F21" s="123">
        <v>0.6</v>
      </c>
    </row>
    <row r="22" spans="1:6" ht="14.5">
      <c r="A22" s="7"/>
      <c r="B22" s="122">
        <v>26</v>
      </c>
      <c r="C22" s="123">
        <v>5</v>
      </c>
      <c r="D22" s="123">
        <v>2</v>
      </c>
      <c r="E22" s="123">
        <v>1.4</v>
      </c>
      <c r="F22" s="123">
        <v>0.7</v>
      </c>
    </row>
    <row r="23" spans="1:6" ht="14.5">
      <c r="A23" s="7"/>
      <c r="B23" s="122">
        <v>27</v>
      </c>
      <c r="C23" s="123">
        <v>4.8</v>
      </c>
      <c r="D23" s="123">
        <v>2</v>
      </c>
      <c r="E23" s="123">
        <v>1.5</v>
      </c>
      <c r="F23" s="123">
        <v>0.7</v>
      </c>
    </row>
    <row r="24" spans="1:6" ht="14.5">
      <c r="A24" s="7"/>
      <c r="B24" s="122">
        <v>28</v>
      </c>
      <c r="C24" s="123">
        <v>4.7</v>
      </c>
      <c r="D24" s="123">
        <v>1.9</v>
      </c>
      <c r="E24" s="123">
        <v>1.6</v>
      </c>
      <c r="F24" s="123">
        <v>0.8</v>
      </c>
    </row>
    <row r="25" spans="1:6" ht="14.5">
      <c r="A25" s="7"/>
      <c r="B25" s="122">
        <v>29</v>
      </c>
      <c r="C25" s="123">
        <v>4.5999999999999996</v>
      </c>
      <c r="D25" s="123">
        <v>1.9</v>
      </c>
      <c r="E25" s="123">
        <v>1.7</v>
      </c>
      <c r="F25" s="123">
        <v>0.9</v>
      </c>
    </row>
    <row r="26" spans="1:6" ht="14.5">
      <c r="A26" s="7"/>
      <c r="B26" s="122">
        <v>30</v>
      </c>
      <c r="C26" s="123">
        <v>4.5</v>
      </c>
      <c r="D26" s="123">
        <v>2</v>
      </c>
      <c r="E26" s="123">
        <v>1.8</v>
      </c>
      <c r="F26" s="123">
        <v>1.1000000000000001</v>
      </c>
    </row>
    <row r="27" spans="1:6" ht="14.5">
      <c r="A27" s="7"/>
      <c r="B27" s="122">
        <v>31</v>
      </c>
      <c r="C27" s="123">
        <v>4.5</v>
      </c>
      <c r="D27" s="123">
        <v>2.1</v>
      </c>
      <c r="E27" s="123">
        <v>2</v>
      </c>
      <c r="F27" s="123">
        <v>1.2</v>
      </c>
    </row>
    <row r="28" spans="1:6" ht="14.5">
      <c r="A28" s="7"/>
      <c r="B28" s="122">
        <v>32</v>
      </c>
      <c r="C28" s="123">
        <v>4.5999999999999996</v>
      </c>
      <c r="D28" s="123">
        <v>2.2999999999999998</v>
      </c>
      <c r="E28" s="123">
        <v>2.1</v>
      </c>
      <c r="F28" s="123">
        <v>1.4</v>
      </c>
    </row>
    <row r="29" spans="1:6" ht="14.5">
      <c r="A29" s="7"/>
      <c r="B29" s="122">
        <v>33</v>
      </c>
      <c r="C29" s="123">
        <v>4.7</v>
      </c>
      <c r="D29" s="123">
        <v>2.5</v>
      </c>
      <c r="E29" s="123">
        <v>2.4</v>
      </c>
      <c r="F29" s="123">
        <v>1.6</v>
      </c>
    </row>
    <row r="30" spans="1:6" ht="14.5">
      <c r="A30" s="7"/>
      <c r="B30" s="122">
        <v>34</v>
      </c>
      <c r="C30" s="123">
        <v>4.8</v>
      </c>
      <c r="D30" s="123">
        <v>2.7</v>
      </c>
      <c r="E30" s="123">
        <v>2.6</v>
      </c>
      <c r="F30" s="123">
        <v>1.9</v>
      </c>
    </row>
    <row r="31" spans="1:6" ht="14.5">
      <c r="A31" s="7"/>
      <c r="B31" s="122">
        <v>35</v>
      </c>
      <c r="C31" s="123">
        <v>4.8</v>
      </c>
      <c r="D31" s="123">
        <v>2.9</v>
      </c>
      <c r="E31" s="123">
        <v>2.8</v>
      </c>
      <c r="F31" s="123">
        <v>2.2999999999999998</v>
      </c>
    </row>
    <row r="32" spans="1:6" ht="14.5">
      <c r="A32" s="7"/>
      <c r="B32" s="122">
        <v>36</v>
      </c>
      <c r="C32" s="123">
        <v>4.9000000000000004</v>
      </c>
      <c r="D32" s="123">
        <v>3.2</v>
      </c>
      <c r="E32" s="123">
        <v>3.1</v>
      </c>
      <c r="F32" s="123">
        <v>2.7</v>
      </c>
    </row>
    <row r="33" spans="1:6" ht="14.5">
      <c r="A33" s="7"/>
      <c r="B33" s="122">
        <v>37</v>
      </c>
      <c r="C33" s="123">
        <v>5.0999999999999996</v>
      </c>
      <c r="D33" s="123">
        <v>3.4</v>
      </c>
      <c r="E33" s="123">
        <v>3.4</v>
      </c>
      <c r="F33" s="123">
        <v>3.1</v>
      </c>
    </row>
    <row r="34" spans="1:6" ht="14.5">
      <c r="A34" s="7"/>
      <c r="B34" s="122">
        <v>38</v>
      </c>
      <c r="C34" s="123">
        <v>5.4</v>
      </c>
      <c r="D34" s="123">
        <v>3.7</v>
      </c>
      <c r="E34" s="123">
        <v>3.8</v>
      </c>
      <c r="F34" s="123">
        <v>3.6</v>
      </c>
    </row>
    <row r="35" spans="1:6" ht="14.5">
      <c r="A35" s="7"/>
      <c r="B35" s="122">
        <v>39</v>
      </c>
      <c r="C35" s="123">
        <v>5.7</v>
      </c>
      <c r="D35" s="123">
        <v>4</v>
      </c>
      <c r="E35" s="123">
        <v>4.2</v>
      </c>
      <c r="F35" s="123">
        <v>4.2</v>
      </c>
    </row>
    <row r="36" spans="1:6" ht="14.5">
      <c r="A36" s="7"/>
      <c r="B36" s="122">
        <v>40</v>
      </c>
      <c r="C36" s="123">
        <v>6.2</v>
      </c>
      <c r="D36" s="123">
        <v>4.4000000000000004</v>
      </c>
      <c r="E36" s="123">
        <v>4.8</v>
      </c>
      <c r="F36" s="123">
        <v>4.9000000000000004</v>
      </c>
    </row>
    <row r="37" spans="1:6" ht="14.5">
      <c r="A37" s="7"/>
      <c r="B37" s="122">
        <v>41</v>
      </c>
      <c r="C37" s="123">
        <v>6.8</v>
      </c>
      <c r="D37" s="123">
        <v>4.8</v>
      </c>
      <c r="E37" s="123">
        <v>5.5</v>
      </c>
      <c r="F37" s="123">
        <v>5.7</v>
      </c>
    </row>
    <row r="38" spans="1:6" ht="14.5">
      <c r="A38" s="7"/>
      <c r="B38" s="122">
        <v>42</v>
      </c>
      <c r="C38" s="123">
        <v>7.4</v>
      </c>
      <c r="D38" s="123">
        <v>5.0999999999999996</v>
      </c>
      <c r="E38" s="123">
        <v>6.3</v>
      </c>
      <c r="F38" s="123">
        <v>6.4</v>
      </c>
    </row>
    <row r="39" spans="1:6" ht="14.5">
      <c r="A39" s="7"/>
      <c r="B39" s="122">
        <v>43</v>
      </c>
      <c r="C39" s="123">
        <v>8.1</v>
      </c>
      <c r="D39" s="123">
        <v>5.3</v>
      </c>
      <c r="E39" s="123">
        <v>7.4</v>
      </c>
      <c r="F39" s="123">
        <v>7.3</v>
      </c>
    </row>
    <row r="40" spans="1:6" ht="14.5">
      <c r="A40" s="7"/>
      <c r="B40" s="122">
        <v>44</v>
      </c>
      <c r="C40" s="123">
        <v>8.8000000000000007</v>
      </c>
      <c r="D40" s="123">
        <v>5.6</v>
      </c>
      <c r="E40" s="123">
        <v>8.5</v>
      </c>
      <c r="F40" s="123">
        <v>8.1</v>
      </c>
    </row>
    <row r="41" spans="1:6" ht="14.5">
      <c r="A41" s="7"/>
      <c r="B41" s="122">
        <v>45</v>
      </c>
      <c r="C41" s="123">
        <v>9.5</v>
      </c>
      <c r="D41" s="123">
        <v>5.8</v>
      </c>
      <c r="E41" s="123">
        <v>9.6999999999999993</v>
      </c>
      <c r="F41" s="123">
        <v>8.9</v>
      </c>
    </row>
    <row r="42" spans="1:6" ht="14.5">
      <c r="A42" s="7"/>
      <c r="B42" s="122">
        <v>46</v>
      </c>
      <c r="C42" s="123">
        <v>10.3</v>
      </c>
      <c r="D42" s="123">
        <v>6</v>
      </c>
      <c r="E42" s="123">
        <v>11.1</v>
      </c>
      <c r="F42" s="123">
        <v>9.9</v>
      </c>
    </row>
    <row r="43" spans="1:6" ht="14.5">
      <c r="A43" s="7"/>
      <c r="B43" s="122">
        <v>47</v>
      </c>
      <c r="C43" s="123">
        <v>11.2</v>
      </c>
      <c r="D43" s="123">
        <v>6.4</v>
      </c>
      <c r="E43" s="123">
        <v>12.6</v>
      </c>
      <c r="F43" s="123">
        <v>11.3</v>
      </c>
    </row>
    <row r="44" spans="1:6" ht="14.5">
      <c r="A44" s="7"/>
      <c r="B44" s="122">
        <v>48</v>
      </c>
      <c r="C44" s="123">
        <v>12.1</v>
      </c>
      <c r="D44" s="123">
        <v>6.9</v>
      </c>
      <c r="E44" s="123">
        <v>14.3</v>
      </c>
      <c r="F44" s="123">
        <v>12.9</v>
      </c>
    </row>
    <row r="45" spans="1:6" ht="14.5">
      <c r="A45" s="7"/>
      <c r="B45" s="122">
        <v>49</v>
      </c>
      <c r="C45" s="123">
        <v>13.1</v>
      </c>
      <c r="D45" s="123">
        <v>7.4</v>
      </c>
      <c r="E45" s="123">
        <v>16.3</v>
      </c>
      <c r="F45" s="123">
        <v>14.8</v>
      </c>
    </row>
    <row r="46" spans="1:6" ht="14.5">
      <c r="A46" s="7"/>
      <c r="B46" s="122">
        <v>50</v>
      </c>
      <c r="C46" s="123">
        <v>14.2</v>
      </c>
      <c r="D46" s="123">
        <v>8.1</v>
      </c>
      <c r="E46" s="123">
        <v>18.5</v>
      </c>
      <c r="F46" s="123">
        <v>17.100000000000001</v>
      </c>
    </row>
    <row r="47" spans="1:6" ht="14.5">
      <c r="A47" s="7"/>
      <c r="B47" s="122">
        <v>51</v>
      </c>
      <c r="C47" s="123">
        <v>15.4</v>
      </c>
      <c r="D47" s="123">
        <v>9</v>
      </c>
      <c r="E47" s="123">
        <v>21</v>
      </c>
      <c r="F47" s="123">
        <v>19.3</v>
      </c>
    </row>
    <row r="48" spans="1:6" ht="14.5">
      <c r="A48" s="7"/>
      <c r="B48" s="122">
        <v>52</v>
      </c>
      <c r="C48" s="123">
        <v>16.5</v>
      </c>
      <c r="D48" s="123">
        <v>9.8000000000000007</v>
      </c>
      <c r="E48" s="123">
        <v>23.8</v>
      </c>
      <c r="F48" s="123">
        <v>21.8</v>
      </c>
    </row>
    <row r="49" spans="1:6" ht="14.5">
      <c r="A49" s="7"/>
      <c r="B49" s="122">
        <v>53</v>
      </c>
      <c r="C49" s="123">
        <v>17.7</v>
      </c>
      <c r="D49" s="123">
        <v>10.6</v>
      </c>
      <c r="E49" s="123">
        <v>26.8</v>
      </c>
      <c r="F49" s="123">
        <v>24.4</v>
      </c>
    </row>
    <row r="50" spans="1:6" ht="14.5">
      <c r="A50" s="7"/>
      <c r="B50" s="122">
        <v>54</v>
      </c>
      <c r="C50" s="123">
        <v>19</v>
      </c>
      <c r="D50" s="123">
        <v>11.6</v>
      </c>
      <c r="E50" s="123">
        <v>29.9</v>
      </c>
      <c r="F50" s="123">
        <v>26.7</v>
      </c>
    </row>
    <row r="51" spans="1:6" ht="14.5">
      <c r="A51" s="7"/>
      <c r="B51" s="122">
        <v>55</v>
      </c>
      <c r="C51" s="123">
        <v>20.5</v>
      </c>
      <c r="D51" s="123">
        <v>12.6</v>
      </c>
      <c r="E51" s="123">
        <v>32.9</v>
      </c>
      <c r="F51" s="123">
        <v>29.1</v>
      </c>
    </row>
    <row r="52" spans="1:6" ht="14.5">
      <c r="A52" s="7"/>
      <c r="B52" s="122">
        <v>56</v>
      </c>
      <c r="C52" s="123">
        <v>22.1</v>
      </c>
      <c r="D52" s="123">
        <v>13.7</v>
      </c>
      <c r="E52" s="123">
        <v>36.299999999999997</v>
      </c>
      <c r="F52" s="123">
        <v>31.5</v>
      </c>
    </row>
    <row r="53" spans="1:6" ht="14.5">
      <c r="A53" s="7"/>
      <c r="B53" s="122">
        <v>57</v>
      </c>
      <c r="C53" s="123">
        <v>24.1</v>
      </c>
      <c r="D53" s="123">
        <v>14.7</v>
      </c>
      <c r="E53" s="123">
        <v>40.5</v>
      </c>
      <c r="F53" s="123">
        <v>34</v>
      </c>
    </row>
    <row r="54" spans="1:6" ht="14.5">
      <c r="A54" s="7"/>
      <c r="B54" s="122">
        <v>58</v>
      </c>
      <c r="C54" s="123">
        <v>26.2</v>
      </c>
      <c r="D54" s="123">
        <v>15.9</v>
      </c>
      <c r="E54" s="123">
        <v>45.2</v>
      </c>
      <c r="F54" s="123">
        <v>36.700000000000003</v>
      </c>
    </row>
    <row r="55" spans="1:6" ht="14.5">
      <c r="A55" s="7"/>
      <c r="B55" s="122">
        <v>59</v>
      </c>
      <c r="C55" s="123">
        <v>28.5</v>
      </c>
      <c r="D55" s="123">
        <v>17.100000000000001</v>
      </c>
      <c r="E55" s="123">
        <v>50.6</v>
      </c>
      <c r="F55" s="123">
        <v>39.4</v>
      </c>
    </row>
    <row r="56" spans="1:6" ht="14.5">
      <c r="A56" s="7"/>
      <c r="B56" s="122">
        <v>60</v>
      </c>
      <c r="C56" s="123">
        <v>31</v>
      </c>
      <c r="D56" s="123">
        <v>18.399999999999999</v>
      </c>
      <c r="E56" s="123">
        <v>56.6</v>
      </c>
      <c r="F56" s="123">
        <v>42.6</v>
      </c>
    </row>
    <row r="57" spans="1:6" ht="14.5">
      <c r="A57" s="7"/>
      <c r="B57" s="122">
        <v>61</v>
      </c>
      <c r="C57" s="123">
        <v>33.6</v>
      </c>
      <c r="D57" s="123">
        <v>20.100000000000001</v>
      </c>
      <c r="E57" s="123">
        <v>63.2</v>
      </c>
      <c r="F57" s="123">
        <v>46.4</v>
      </c>
    </row>
    <row r="58" spans="1:6" ht="14.5">
      <c r="A58" s="7"/>
      <c r="B58" s="122">
        <v>62</v>
      </c>
      <c r="C58" s="123">
        <v>36.299999999999997</v>
      </c>
      <c r="D58" s="123">
        <v>22.1</v>
      </c>
      <c r="E58" s="123">
        <v>70.2</v>
      </c>
      <c r="F58" s="123">
        <v>51.1</v>
      </c>
    </row>
    <row r="59" spans="1:6" ht="14.5">
      <c r="A59" s="7"/>
      <c r="B59" s="122">
        <v>63</v>
      </c>
      <c r="C59" s="123">
        <v>39.1</v>
      </c>
      <c r="D59" s="123">
        <v>24.6</v>
      </c>
      <c r="E59" s="123">
        <v>77.900000000000006</v>
      </c>
      <c r="F59" s="123">
        <v>56.7</v>
      </c>
    </row>
    <row r="60" spans="1:6" ht="14.5">
      <c r="A60" s="7"/>
      <c r="B60" s="122">
        <v>64</v>
      </c>
      <c r="C60" s="123">
        <v>42</v>
      </c>
      <c r="D60" s="123">
        <v>27.3</v>
      </c>
      <c r="E60" s="123">
        <v>86.3</v>
      </c>
      <c r="F60" s="123">
        <v>63.1</v>
      </c>
    </row>
    <row r="61" spans="1:6" ht="14.5">
      <c r="A61" s="7"/>
      <c r="B61" s="122">
        <v>65</v>
      </c>
      <c r="C61" s="123">
        <v>55</v>
      </c>
      <c r="D61" s="123">
        <v>37.4</v>
      </c>
      <c r="E61" s="123">
        <v>99.6</v>
      </c>
      <c r="F61" s="123">
        <v>72.8</v>
      </c>
    </row>
    <row r="62" spans="1:6" ht="14.5">
      <c r="A62" s="7"/>
      <c r="B62" s="122">
        <v>66</v>
      </c>
      <c r="C62" s="123">
        <v>62.8</v>
      </c>
      <c r="D62" s="123">
        <v>43</v>
      </c>
      <c r="E62" s="123">
        <v>115.1</v>
      </c>
      <c r="F62" s="123">
        <v>84</v>
      </c>
    </row>
    <row r="63" spans="1:6" ht="14.5">
      <c r="A63" s="1"/>
      <c r="B63" s="122">
        <v>67</v>
      </c>
      <c r="C63" s="123">
        <v>71.5</v>
      </c>
      <c r="D63" s="123">
        <v>49.8</v>
      </c>
      <c r="E63" s="124">
        <v>0</v>
      </c>
      <c r="F63" s="124">
        <v>0</v>
      </c>
    </row>
    <row r="64" spans="1:6" ht="14.5">
      <c r="A64" s="1"/>
      <c r="B64" s="122">
        <v>68</v>
      </c>
      <c r="C64" s="123">
        <v>81.7</v>
      </c>
      <c r="D64" s="123">
        <v>56.9</v>
      </c>
      <c r="E64" s="124">
        <v>0</v>
      </c>
      <c r="F64" s="124">
        <v>0</v>
      </c>
    </row>
    <row r="65" spans="1:6" ht="14.5">
      <c r="A65" s="1"/>
      <c r="B65" s="125">
        <v>69</v>
      </c>
      <c r="C65" s="126">
        <v>92.2</v>
      </c>
      <c r="D65" s="126">
        <v>65</v>
      </c>
      <c r="E65" s="127">
        <v>0</v>
      </c>
      <c r="F65" s="127">
        <v>0</v>
      </c>
    </row>
    <row r="66" spans="1:6">
      <c r="A66" s="1"/>
      <c r="B66" s="1"/>
      <c r="D66" s="4"/>
    </row>
    <row r="67" spans="1:6" ht="13">
      <c r="A67" s="10"/>
      <c r="B67" s="8"/>
    </row>
    <row r="68" spans="1:6" ht="13">
      <c r="A68" s="7"/>
      <c r="B68" s="7"/>
      <c r="C68" s="13"/>
      <c r="D68" s="12"/>
      <c r="E68" s="11"/>
      <c r="F68" s="11"/>
    </row>
    <row r="69" spans="1:6" ht="13">
      <c r="A69" s="7"/>
      <c r="B69" s="7"/>
      <c r="C69" s="13"/>
      <c r="D69" s="12"/>
      <c r="E69" s="11"/>
      <c r="F69" s="11"/>
    </row>
    <row r="70" spans="1:6" ht="13">
      <c r="A70" s="7"/>
      <c r="B70" s="7"/>
      <c r="C70" s="13"/>
      <c r="D70" s="12"/>
      <c r="E70" s="11"/>
      <c r="F70" s="11"/>
    </row>
    <row r="71" spans="1:6" ht="13">
      <c r="A71" s="7"/>
      <c r="B71" s="7"/>
      <c r="C71" s="13"/>
      <c r="D71" s="12"/>
      <c r="E71" s="12"/>
      <c r="F71" s="12"/>
    </row>
    <row r="72" spans="1:6">
      <c r="A72" s="7"/>
      <c r="B72" s="7"/>
    </row>
  </sheetData>
  <mergeCells count="4">
    <mergeCell ref="E2:F2"/>
    <mergeCell ref="B9:B10"/>
    <mergeCell ref="C9:D9"/>
    <mergeCell ref="E9:F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7"/>
  <sheetViews>
    <sheetView topLeftCell="A55" workbookViewId="0">
      <selection activeCell="C66" sqref="C66:F66"/>
    </sheetView>
  </sheetViews>
  <sheetFormatPr defaultColWidth="12.7265625" defaultRowHeight="12.5"/>
  <cols>
    <col min="1" max="1" width="3.1796875" style="6" customWidth="1"/>
    <col min="2" max="2" width="8.1796875" style="6" customWidth="1"/>
    <col min="3" max="4" width="10" style="1" customWidth="1"/>
    <col min="5" max="16384" width="12.7265625" style="7"/>
  </cols>
  <sheetData>
    <row r="1" spans="1:4" ht="13">
      <c r="A1" s="9"/>
      <c r="B1" s="5"/>
      <c r="D1" s="2"/>
    </row>
    <row r="2" spans="1:4" ht="13">
      <c r="B2" s="5"/>
    </row>
    <row r="3" spans="1:4">
      <c r="B3" s="6" t="s">
        <v>61</v>
      </c>
    </row>
    <row r="4" spans="1:4">
      <c r="C4" s="6"/>
      <c r="D4" s="6"/>
    </row>
    <row r="5" spans="1:4" ht="16.5" customHeight="1">
      <c r="D5" s="3"/>
    </row>
    <row r="6" spans="1:4">
      <c r="D6" s="3"/>
    </row>
    <row r="7" spans="1:4">
      <c r="D7" s="3"/>
    </row>
    <row r="8" spans="1:4" ht="13">
      <c r="B8" s="5"/>
      <c r="D8" s="3"/>
    </row>
    <row r="9" spans="1:4" ht="15" customHeight="1">
      <c r="B9" s="160" t="s">
        <v>58</v>
      </c>
      <c r="C9" s="164" t="s">
        <v>23</v>
      </c>
      <c r="D9" s="166" t="s">
        <v>28</v>
      </c>
    </row>
    <row r="10" spans="1:4">
      <c r="A10" s="7"/>
      <c r="B10" s="161"/>
      <c r="C10" s="165"/>
      <c r="D10" s="167"/>
    </row>
    <row r="11" spans="1:4" ht="14.5">
      <c r="A11" s="7"/>
      <c r="B11" s="120">
        <v>15</v>
      </c>
      <c r="C11" s="121">
        <v>0.85</v>
      </c>
      <c r="D11" s="121">
        <v>0.92</v>
      </c>
    </row>
    <row r="12" spans="1:4" ht="14.5">
      <c r="A12" s="7"/>
      <c r="B12" s="122">
        <v>16</v>
      </c>
      <c r="C12" s="123">
        <v>0.85</v>
      </c>
      <c r="D12" s="123">
        <v>0.92</v>
      </c>
    </row>
    <row r="13" spans="1:4" ht="14.5">
      <c r="A13" s="7"/>
      <c r="B13" s="122">
        <v>17</v>
      </c>
      <c r="C13" s="123">
        <v>0.85</v>
      </c>
      <c r="D13" s="123">
        <v>0.92</v>
      </c>
    </row>
    <row r="14" spans="1:4" ht="14.5">
      <c r="A14" s="7"/>
      <c r="B14" s="122">
        <v>18</v>
      </c>
      <c r="C14" s="123">
        <v>0.85</v>
      </c>
      <c r="D14" s="123">
        <v>0.92</v>
      </c>
    </row>
    <row r="15" spans="1:4" ht="14.5">
      <c r="A15" s="7"/>
      <c r="B15" s="122">
        <v>19</v>
      </c>
      <c r="C15" s="123">
        <v>0.85</v>
      </c>
      <c r="D15" s="123">
        <v>0.92</v>
      </c>
    </row>
    <row r="16" spans="1:4" ht="14.5">
      <c r="A16" s="7"/>
      <c r="B16" s="122">
        <v>20</v>
      </c>
      <c r="C16" s="123">
        <v>0.85</v>
      </c>
      <c r="D16" s="123">
        <v>0.93</v>
      </c>
    </row>
    <row r="17" spans="1:4" ht="14.5">
      <c r="A17" s="7"/>
      <c r="B17" s="122">
        <v>21</v>
      </c>
      <c r="C17" s="123">
        <v>0.86</v>
      </c>
      <c r="D17" s="123">
        <v>0.94</v>
      </c>
    </row>
    <row r="18" spans="1:4" ht="14.5">
      <c r="A18" s="7"/>
      <c r="B18" s="122">
        <v>22</v>
      </c>
      <c r="C18" s="123">
        <v>0.86</v>
      </c>
      <c r="D18" s="123">
        <v>0.94</v>
      </c>
    </row>
    <row r="19" spans="1:4" ht="14.5">
      <c r="A19" s="7"/>
      <c r="B19" s="122">
        <v>23</v>
      </c>
      <c r="C19" s="123">
        <v>0.86</v>
      </c>
      <c r="D19" s="123">
        <v>0.95</v>
      </c>
    </row>
    <row r="20" spans="1:4" ht="14.5">
      <c r="A20" s="7"/>
      <c r="B20" s="122">
        <v>24</v>
      </c>
      <c r="C20" s="123">
        <v>0.87</v>
      </c>
      <c r="D20" s="123">
        <v>0.96</v>
      </c>
    </row>
    <row r="21" spans="1:4" ht="14.5">
      <c r="A21" s="7"/>
      <c r="B21" s="122">
        <v>25</v>
      </c>
      <c r="C21" s="123">
        <v>0.85</v>
      </c>
      <c r="D21" s="123">
        <v>1</v>
      </c>
    </row>
    <row r="22" spans="1:4" ht="14.5">
      <c r="A22" s="7"/>
      <c r="B22" s="122">
        <v>26</v>
      </c>
      <c r="C22" s="123">
        <v>0.84</v>
      </c>
      <c r="D22" s="123">
        <v>1.04</v>
      </c>
    </row>
    <row r="23" spans="1:4" ht="14.5">
      <c r="A23" s="7"/>
      <c r="B23" s="122">
        <v>27</v>
      </c>
      <c r="C23" s="123">
        <v>0.83</v>
      </c>
      <c r="D23" s="123">
        <v>1.07</v>
      </c>
    </row>
    <row r="24" spans="1:4" ht="14.5">
      <c r="A24" s="7"/>
      <c r="B24" s="122">
        <v>28</v>
      </c>
      <c r="C24" s="123">
        <v>0.83</v>
      </c>
      <c r="D24" s="123">
        <v>1.1000000000000001</v>
      </c>
    </row>
    <row r="25" spans="1:4" ht="14.5">
      <c r="A25" s="7"/>
      <c r="B25" s="122">
        <v>29</v>
      </c>
      <c r="C25" s="123">
        <v>0.84</v>
      </c>
      <c r="D25" s="123">
        <v>1.1200000000000001</v>
      </c>
    </row>
    <row r="26" spans="1:4" ht="14.5">
      <c r="A26" s="7"/>
      <c r="B26" s="122">
        <v>30</v>
      </c>
      <c r="C26" s="123">
        <v>0.86</v>
      </c>
      <c r="D26" s="123">
        <v>1.1499999999999999</v>
      </c>
    </row>
    <row r="27" spans="1:4" ht="14.5">
      <c r="A27" s="7"/>
      <c r="B27" s="122">
        <v>31</v>
      </c>
      <c r="C27" s="123">
        <v>0.88</v>
      </c>
      <c r="D27" s="123">
        <v>1.18</v>
      </c>
    </row>
    <row r="28" spans="1:4" ht="14.5">
      <c r="A28" s="7"/>
      <c r="B28" s="122">
        <v>32</v>
      </c>
      <c r="C28" s="123">
        <v>0.92</v>
      </c>
      <c r="D28" s="123">
        <v>1.23</v>
      </c>
    </row>
    <row r="29" spans="1:4" ht="14.5">
      <c r="A29" s="7"/>
      <c r="B29" s="122">
        <v>33</v>
      </c>
      <c r="C29" s="123">
        <v>0.97</v>
      </c>
      <c r="D29" s="123">
        <v>1.28</v>
      </c>
    </row>
    <row r="30" spans="1:4" ht="14.5">
      <c r="A30" s="7"/>
      <c r="B30" s="122">
        <v>34</v>
      </c>
      <c r="C30" s="123">
        <v>1.01</v>
      </c>
      <c r="D30" s="123">
        <v>1.35</v>
      </c>
    </row>
    <row r="31" spans="1:4" ht="14.5">
      <c r="A31" s="7"/>
      <c r="B31" s="122">
        <v>35</v>
      </c>
      <c r="C31" s="123">
        <v>1.08</v>
      </c>
      <c r="D31" s="123">
        <v>1.43</v>
      </c>
    </row>
    <row r="32" spans="1:4" ht="14.5">
      <c r="A32" s="7"/>
      <c r="B32" s="122">
        <v>36</v>
      </c>
      <c r="C32" s="123">
        <v>1.1499999999999999</v>
      </c>
      <c r="D32" s="123">
        <v>1.53</v>
      </c>
    </row>
    <row r="33" spans="1:4" ht="14.5">
      <c r="A33" s="7"/>
      <c r="B33" s="122">
        <v>37</v>
      </c>
      <c r="C33" s="123">
        <v>1.24</v>
      </c>
      <c r="D33" s="123">
        <v>1.66</v>
      </c>
    </row>
    <row r="34" spans="1:4" ht="14.5">
      <c r="A34" s="7"/>
      <c r="B34" s="122">
        <v>38</v>
      </c>
      <c r="C34" s="123">
        <v>1.34</v>
      </c>
      <c r="D34" s="123">
        <v>1.8</v>
      </c>
    </row>
    <row r="35" spans="1:4" ht="14.5">
      <c r="A35" s="7"/>
      <c r="B35" s="122">
        <v>39</v>
      </c>
      <c r="C35" s="123">
        <v>1.45</v>
      </c>
      <c r="D35" s="123">
        <v>1.97</v>
      </c>
    </row>
    <row r="36" spans="1:4" ht="14.5">
      <c r="A36" s="7"/>
      <c r="B36" s="122">
        <v>40</v>
      </c>
      <c r="C36" s="123">
        <v>1.59</v>
      </c>
      <c r="D36" s="123">
        <v>2.17</v>
      </c>
    </row>
    <row r="37" spans="1:4" ht="14.5">
      <c r="A37" s="7"/>
      <c r="B37" s="122">
        <v>41</v>
      </c>
      <c r="C37" s="123">
        <v>1.74</v>
      </c>
      <c r="D37" s="123">
        <v>2.39</v>
      </c>
    </row>
    <row r="38" spans="1:4" ht="14.5">
      <c r="A38" s="7"/>
      <c r="B38" s="122">
        <v>42</v>
      </c>
      <c r="C38" s="123">
        <v>1.92</v>
      </c>
      <c r="D38" s="123">
        <v>2.64</v>
      </c>
    </row>
    <row r="39" spans="1:4" ht="14.5">
      <c r="A39" s="7"/>
      <c r="B39" s="122">
        <v>43</v>
      </c>
      <c r="C39" s="123">
        <v>2.12</v>
      </c>
      <c r="D39" s="123">
        <v>2.92</v>
      </c>
    </row>
    <row r="40" spans="1:4" ht="14.5">
      <c r="A40" s="7"/>
      <c r="B40" s="122">
        <v>44</v>
      </c>
      <c r="C40" s="123">
        <v>2.35</v>
      </c>
      <c r="D40" s="123">
        <v>3.23</v>
      </c>
    </row>
    <row r="41" spans="1:4" ht="14.5">
      <c r="A41" s="7"/>
      <c r="B41" s="122">
        <v>45</v>
      </c>
      <c r="C41" s="123">
        <v>2.61</v>
      </c>
      <c r="D41" s="123">
        <v>3.57</v>
      </c>
    </row>
    <row r="42" spans="1:4" ht="14.5">
      <c r="A42" s="7"/>
      <c r="B42" s="122">
        <v>46</v>
      </c>
      <c r="C42" s="123">
        <v>2.92</v>
      </c>
      <c r="D42" s="123">
        <v>3.94</v>
      </c>
    </row>
    <row r="43" spans="1:4" ht="14.5">
      <c r="A43" s="7"/>
      <c r="B43" s="122">
        <v>47</v>
      </c>
      <c r="C43" s="123">
        <v>3.25</v>
      </c>
      <c r="D43" s="123">
        <v>4.34</v>
      </c>
    </row>
    <row r="44" spans="1:4" ht="14.5">
      <c r="A44" s="7"/>
      <c r="B44" s="122">
        <v>48</v>
      </c>
      <c r="C44" s="123">
        <v>3.65</v>
      </c>
      <c r="D44" s="123">
        <v>4.79</v>
      </c>
    </row>
    <row r="45" spans="1:4" ht="14.5">
      <c r="A45" s="7"/>
      <c r="B45" s="122">
        <v>49</v>
      </c>
      <c r="C45" s="123">
        <v>4.08</v>
      </c>
      <c r="D45" s="123">
        <v>5.25</v>
      </c>
    </row>
    <row r="46" spans="1:4" ht="14.5">
      <c r="A46" s="7"/>
      <c r="B46" s="122">
        <v>50</v>
      </c>
      <c r="C46" s="123">
        <v>4.58</v>
      </c>
      <c r="D46" s="123">
        <v>5.76</v>
      </c>
    </row>
    <row r="47" spans="1:4" ht="14.5">
      <c r="A47" s="7"/>
      <c r="B47" s="122">
        <v>51</v>
      </c>
      <c r="C47" s="123">
        <v>5.13</v>
      </c>
      <c r="D47" s="123">
        <v>6.3</v>
      </c>
    </row>
    <row r="48" spans="1:4" ht="14.5">
      <c r="A48" s="7"/>
      <c r="B48" s="122">
        <v>52</v>
      </c>
      <c r="C48" s="123">
        <v>5.77</v>
      </c>
      <c r="D48" s="123">
        <v>6.86</v>
      </c>
    </row>
    <row r="49" spans="1:4" ht="14.5">
      <c r="A49" s="7"/>
      <c r="B49" s="122">
        <v>53</v>
      </c>
      <c r="C49" s="123">
        <v>6.46</v>
      </c>
      <c r="D49" s="123">
        <v>7.45</v>
      </c>
    </row>
    <row r="50" spans="1:4" ht="14.5">
      <c r="A50" s="7"/>
      <c r="B50" s="122">
        <v>54</v>
      </c>
      <c r="C50" s="123">
        <v>7.25</v>
      </c>
      <c r="D50" s="123">
        <v>8.07</v>
      </c>
    </row>
    <row r="51" spans="1:4" ht="14.5">
      <c r="A51" s="7"/>
      <c r="B51" s="122">
        <v>55</v>
      </c>
      <c r="C51" s="123">
        <v>8.14</v>
      </c>
      <c r="D51" s="123">
        <v>8.7200000000000006</v>
      </c>
    </row>
    <row r="52" spans="1:4" ht="14.5">
      <c r="A52" s="7"/>
      <c r="B52" s="122">
        <v>56</v>
      </c>
      <c r="C52" s="123">
        <v>9.11</v>
      </c>
      <c r="D52" s="123">
        <v>9.4</v>
      </c>
    </row>
    <row r="53" spans="1:4" ht="14.5">
      <c r="A53" s="7"/>
      <c r="B53" s="122">
        <v>57</v>
      </c>
      <c r="C53" s="123">
        <v>10.210000000000001</v>
      </c>
      <c r="D53" s="123">
        <v>10.09</v>
      </c>
    </row>
    <row r="54" spans="1:4" ht="14.5">
      <c r="A54" s="7"/>
      <c r="B54" s="122">
        <v>58</v>
      </c>
      <c r="C54" s="123">
        <v>11.43</v>
      </c>
      <c r="D54" s="123">
        <v>10.81</v>
      </c>
    </row>
    <row r="55" spans="1:4" ht="14.5">
      <c r="A55" s="7"/>
      <c r="B55" s="122">
        <v>59</v>
      </c>
      <c r="C55" s="123">
        <v>12.79</v>
      </c>
      <c r="D55" s="123">
        <v>11.54</v>
      </c>
    </row>
    <row r="56" spans="1:4" ht="14.5">
      <c r="A56" s="7"/>
      <c r="B56" s="122">
        <v>60</v>
      </c>
      <c r="C56" s="123">
        <v>14.28</v>
      </c>
      <c r="D56" s="123">
        <v>12.27</v>
      </c>
    </row>
    <row r="57" spans="1:4" ht="14.5">
      <c r="A57" s="7"/>
      <c r="B57" s="122">
        <v>61</v>
      </c>
      <c r="C57" s="123">
        <v>15.9</v>
      </c>
      <c r="D57" s="123">
        <v>12.99</v>
      </c>
    </row>
    <row r="58" spans="1:4" ht="14.5">
      <c r="A58" s="7"/>
      <c r="B58" s="122">
        <v>62</v>
      </c>
      <c r="C58" s="123">
        <v>16.21</v>
      </c>
      <c r="D58" s="123">
        <v>12.64</v>
      </c>
    </row>
    <row r="59" spans="1:4" ht="14.5">
      <c r="A59" s="7"/>
      <c r="B59" s="122">
        <v>63</v>
      </c>
      <c r="C59" s="123">
        <v>9.18</v>
      </c>
      <c r="D59" s="123">
        <v>6.95</v>
      </c>
    </row>
    <row r="60" spans="1:4" ht="14.5">
      <c r="A60" s="7"/>
      <c r="B60" s="125">
        <v>64</v>
      </c>
      <c r="C60" s="126">
        <v>3.03</v>
      </c>
      <c r="D60" s="126">
        <v>2.2999999999999998</v>
      </c>
    </row>
    <row r="61" spans="1:4">
      <c r="A61" s="7"/>
      <c r="B61" s="1"/>
      <c r="D61" s="4"/>
    </row>
    <row r="62" spans="1:4" ht="13">
      <c r="A62" s="7"/>
      <c r="B62" s="8"/>
    </row>
    <row r="63" spans="1:4" ht="13">
      <c r="A63" s="7"/>
      <c r="B63" s="7"/>
      <c r="C63" s="13"/>
      <c r="D63" s="12"/>
    </row>
    <row r="64" spans="1:4" ht="13">
      <c r="A64" s="7"/>
      <c r="B64" s="7"/>
      <c r="C64" s="13"/>
      <c r="D64" s="12"/>
    </row>
    <row r="65" spans="2:4" ht="13">
      <c r="B65" s="7"/>
      <c r="C65" s="13"/>
      <c r="D65" s="12"/>
    </row>
    <row r="66" spans="2:4" ht="13">
      <c r="B66" s="7"/>
      <c r="C66" s="13"/>
      <c r="D66" s="12"/>
    </row>
    <row r="67" spans="2:4">
      <c r="B67" s="7"/>
    </row>
  </sheetData>
  <mergeCells count="3">
    <mergeCell ref="B9:B10"/>
    <mergeCell ref="C9:C10"/>
    <mergeCell ref="D9:D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C8E6C5ADE47543A158584BAC1FB61E" ma:contentTypeVersion="11" ma:contentTypeDescription="Create a new document." ma:contentTypeScope="" ma:versionID="9d314923776d552deab6dcb79b46b9fe">
  <xsd:schema xmlns:xsd="http://www.w3.org/2001/XMLSchema" xmlns:xs="http://www.w3.org/2001/XMLSchema" xmlns:p="http://schemas.microsoft.com/office/2006/metadata/properties" xmlns:ns2="7b74a1fe-4f13-4ba0-b525-9ee95c4b7dc4" xmlns:ns3="995aa24b-c082-466e-8d87-9364bc5c065d" targetNamespace="http://schemas.microsoft.com/office/2006/metadata/properties" ma:root="true" ma:fieldsID="7e27dd77f97c641aca243172516fcdef" ns2:_="" ns3:_="">
    <xsd:import namespace="7b74a1fe-4f13-4ba0-b525-9ee95c4b7dc4"/>
    <xsd:import namespace="995aa24b-c082-466e-8d87-9364bc5c06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4a1fe-4f13-4ba0-b525-9ee95c4b7d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5aa24b-c082-466e-8d87-9364bc5c06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545B17-8EF9-4470-B02A-08E6861F3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4a1fe-4f13-4ba0-b525-9ee95c4b7dc4"/>
    <ds:schemaRef ds:uri="995aa24b-c082-466e-8d87-9364bc5c06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BD0B89-ECB8-4B6F-AFCC-FDB5677599F5}">
  <ds:schemaRefs>
    <ds:schemaRef ds:uri="http://schemas.microsoft.com/sharepoint/v3/contenttype/forms"/>
  </ds:schemaRefs>
</ds:datastoreItem>
</file>

<file path=customXml/itemProps3.xml><?xml version="1.0" encoding="utf-8"?>
<ds:datastoreItem xmlns:ds="http://schemas.openxmlformats.org/officeDocument/2006/customXml" ds:itemID="{6833A1C9-FEC4-49CF-8304-E7A5E2D9F9B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Calculator</vt:lpstr>
      <vt:lpstr>D&amp;TPD-Rates</vt:lpstr>
      <vt:lpstr>IP-rates</vt:lpstr>
      <vt:lpstr>Casual</vt:lpstr>
      <vt:lpstr>Employmenttype</vt:lpstr>
      <vt:lpstr>Permanent</vt:lpstr>
    </vt:vector>
  </TitlesOfParts>
  <Manager/>
  <Company>Sunsuper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Fry</dc:creator>
  <cp:keywords/>
  <dc:description/>
  <cp:lastModifiedBy>David Flannery</cp:lastModifiedBy>
  <cp:revision/>
  <dcterms:created xsi:type="dcterms:W3CDTF">2016-03-07T03:08:29Z</dcterms:created>
  <dcterms:modified xsi:type="dcterms:W3CDTF">2023-10-26T05:09:38Z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0x0101006BC8E6C5ADE47543A158584BAC1FB61E</vt:lpwstr>
  </property>
  <property fmtid="{D5CDD505-2E9C-101B-9397-08002B2CF9AE}" pid="3" name="MSIP_Label_152db844-6082-448e-82d8-26e01007d467_Enabled">
    <vt:lpwstr>true</vt:lpwstr>
  </property>
  <property fmtid="{D5CDD505-2E9C-101B-9397-08002B2CF9AE}" pid="4" name="MSIP_Label_152db844-6082-448e-82d8-26e01007d467_SetDate">
    <vt:lpwstr>2023-10-26T05:08:56Z</vt:lpwstr>
  </property>
  <property fmtid="{D5CDD505-2E9C-101B-9397-08002B2CF9AE}" pid="5" name="MSIP_Label_152db844-6082-448e-82d8-26e01007d467_Method">
    <vt:lpwstr>Standard</vt:lpwstr>
  </property>
  <property fmtid="{D5CDD505-2E9C-101B-9397-08002B2CF9AE}" pid="6" name="MSIP_Label_152db844-6082-448e-82d8-26e01007d467_Name">
    <vt:lpwstr>Internal</vt:lpwstr>
  </property>
  <property fmtid="{D5CDD505-2E9C-101B-9397-08002B2CF9AE}" pid="7" name="MSIP_Label_152db844-6082-448e-82d8-26e01007d467_SiteId">
    <vt:lpwstr>5f8d0b25-e16a-4465-aa47-f44bb9beba20</vt:lpwstr>
  </property>
  <property fmtid="{D5CDD505-2E9C-101B-9397-08002B2CF9AE}" pid="8" name="MSIP_Label_152db844-6082-448e-82d8-26e01007d467_ActionId">
    <vt:lpwstr>deacf3da-2832-463a-bebe-820988fdb5fe</vt:lpwstr>
  </property>
  <property fmtid="{D5CDD505-2E9C-101B-9397-08002B2CF9AE}" pid="9" name="MSIP_Label_152db844-6082-448e-82d8-26e01007d467_ContentBits">
    <vt:lpwstr>0</vt:lpwstr>
  </property>
</Properties>
</file>